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040" activeTab="0"/>
  </bookViews>
  <sheets>
    <sheet name="NIC_BZ_spesa" sheetId="1" r:id="rId1"/>
    <sheet name="NIC_ITA_spesa" sheetId="2" r:id="rId2"/>
  </sheets>
  <definedNames>
    <definedName name="_xlnm.Print_Titles" localSheetId="0">'NIC_BZ_spesa'!$1:$119</definedName>
    <definedName name="_xlnm.Print_Titles" localSheetId="1">'NIC_ITA_spesa'!$1:$134</definedName>
  </definedNames>
  <calcPr fullCalcOnLoad="1" fullPrecision="0"/>
</workbook>
</file>

<file path=xl/sharedStrings.xml><?xml version="1.0" encoding="utf-8"?>
<sst xmlns="http://schemas.openxmlformats.org/spreadsheetml/2006/main" count="1581" uniqueCount="94">
  <si>
    <t>Index</t>
  </si>
  <si>
    <t>%</t>
  </si>
  <si>
    <t>-</t>
  </si>
  <si>
    <t>Bildung</t>
  </si>
  <si>
    <t>Periodo</t>
  </si>
  <si>
    <t>Jan / Gen</t>
  </si>
  <si>
    <t>Feb / Feb</t>
  </si>
  <si>
    <t>Mär / Mar</t>
  </si>
  <si>
    <t>Apr / Apr</t>
  </si>
  <si>
    <t>Mai / Mag</t>
  </si>
  <si>
    <t>Jun / Giu</t>
  </si>
  <si>
    <t>Jul / Lug</t>
  </si>
  <si>
    <t>Aug / Ago</t>
  </si>
  <si>
    <t>Sep / Set</t>
  </si>
  <si>
    <t>Okt / Ott</t>
  </si>
  <si>
    <t>Nov / Nov</t>
  </si>
  <si>
    <t>Dez / Dic</t>
  </si>
  <si>
    <t>Jahr / Anno</t>
  </si>
  <si>
    <t>Zeitraum</t>
  </si>
  <si>
    <t>Indice generale (con tabacchi)</t>
  </si>
  <si>
    <t>Indice generale (senza tabacchi)</t>
  </si>
  <si>
    <t>Verkehrs- wesen</t>
  </si>
  <si>
    <t>Wohnung, Wasser, Energie und Brennstoffe</t>
  </si>
  <si>
    <t>Bekleidung und Schuh- waren</t>
  </si>
  <si>
    <t>Bevande alcoliche e tabacchi</t>
  </si>
  <si>
    <t>Abbiglia- mento e calzature</t>
  </si>
  <si>
    <t>Servizi sanitari e spese per la salute</t>
  </si>
  <si>
    <t>Mobili, articoli e servizi per la casa</t>
  </si>
  <si>
    <t>Trasporti</t>
  </si>
  <si>
    <t>Istruzione</t>
  </si>
  <si>
    <t>Altri beni e servizi</t>
  </si>
  <si>
    <t>1999 (Basis 1998 = 100)</t>
  </si>
  <si>
    <t>2000 (Basis 1998 = 100)</t>
  </si>
  <si>
    <t>2001 (Basis 1998 = 100)</t>
  </si>
  <si>
    <t>2002 (Basis 1998 = 100)</t>
  </si>
  <si>
    <t>2003 (Basis 1998 = 100)</t>
  </si>
  <si>
    <t>2004 (Basis 1998 = 100)</t>
  </si>
  <si>
    <t>2005 (Basis 1998 = 100)</t>
  </si>
  <si>
    <t>2006 (Basis 1998 = 100)</t>
  </si>
  <si>
    <t>2007 (Basis 1998 = 100)</t>
  </si>
  <si>
    <t>2008 (Basis 1998 = 100)</t>
  </si>
  <si>
    <t>Gesund- heitspflege</t>
  </si>
  <si>
    <t>1996 (Basis 1995 = 100)</t>
  </si>
  <si>
    <t>1997 (Basis 1995 = 100)</t>
  </si>
  <si>
    <t>1998 (Basis 1995 = 100)</t>
  </si>
  <si>
    <t>1999 (Basis 1995 = 100)</t>
  </si>
  <si>
    <t>2000 (Basis 1995 = 100)</t>
  </si>
  <si>
    <t>2001 (Basis 1995 = 100)</t>
  </si>
  <si>
    <t>2002 (Basis 1995 = 100)</t>
  </si>
  <si>
    <t>2003 (Basis 1995 = 100)</t>
  </si>
  <si>
    <t>2004 (Basis 1995 = 100)</t>
  </si>
  <si>
    <t>2005 (Basis 1995 = 100)</t>
  </si>
  <si>
    <t>2006 (Basis 1995 = 100)</t>
  </si>
  <si>
    <t>2007 (Basis 1995 = 100)</t>
  </si>
  <si>
    <t>2008 (Basis 1995 = 100)</t>
  </si>
  <si>
    <t>2009 (Basis 1995 = 100)</t>
  </si>
  <si>
    <t>Gesamtindex (ohne Tabak-waren)</t>
  </si>
  <si>
    <t>Gesamtindex (mit Tabakwaren)</t>
  </si>
  <si>
    <t>Gastgewerbe</t>
  </si>
  <si>
    <t>Lebensmittel und alkohol- freie Getränke</t>
  </si>
  <si>
    <t>Nachrichten- übermittlung</t>
  </si>
  <si>
    <t>Einrichtungs- gegenstände und Haushalts- artikel</t>
  </si>
  <si>
    <t>Alkoholische Getränke und Tabakwaren</t>
  </si>
  <si>
    <t>Erholung, Veranstaltun- gen und Kultur</t>
  </si>
  <si>
    <t>Ricreazione, spettacolo e cultura</t>
  </si>
  <si>
    <t>AUTONOME PROVINZ BOZEN - SÜDTIROL</t>
  </si>
  <si>
    <t>PROVINCIA AUTONOMA DI BOLZANO - ALTO ADIGE</t>
  </si>
  <si>
    <t>2009 (Basis 1998 = 100)</t>
  </si>
  <si>
    <t>2010 (Basis 1998 = 100)</t>
  </si>
  <si>
    <t>2010 (Basis 1995 = 100)</t>
  </si>
  <si>
    <t>2011 (Basis 2010 = 100)</t>
  </si>
  <si>
    <t>Servizi ricettivi e di ristorazione</t>
  </si>
  <si>
    <r>
      <t xml:space="preserve">Tabelle der </t>
    </r>
    <r>
      <rPr>
        <sz val="11"/>
        <color indexed="13"/>
        <rFont val="Arial"/>
        <family val="2"/>
      </rPr>
      <t>Indexziffern der Verbraucherpreise</t>
    </r>
    <r>
      <rPr>
        <sz val="11"/>
        <color indexed="9"/>
        <rFont val="Arial"/>
        <family val="2"/>
      </rPr>
      <t xml:space="preserve"> für alle privaten Haushalte (</t>
    </r>
    <r>
      <rPr>
        <b/>
        <sz val="11"/>
        <color indexed="11"/>
        <rFont val="Arial"/>
        <family val="2"/>
      </rPr>
      <t>NIC</t>
    </r>
    <r>
      <rPr>
        <sz val="11"/>
        <color indexed="9"/>
        <rFont val="Arial"/>
        <family val="2"/>
      </rPr>
      <t xml:space="preserve">) nach Abteilung - </t>
    </r>
    <r>
      <rPr>
        <b/>
        <sz val="11"/>
        <color indexed="11"/>
        <rFont val="Arial"/>
        <family val="2"/>
      </rPr>
      <t>ITALIEN</t>
    </r>
  </si>
  <si>
    <r>
      <t>Tabella degli</t>
    </r>
    <r>
      <rPr>
        <sz val="11"/>
        <color indexed="13"/>
        <rFont val="Arial"/>
        <family val="2"/>
      </rPr>
      <t xml:space="preserve"> indici dei prezzi al consumo</t>
    </r>
    <r>
      <rPr>
        <sz val="11"/>
        <color indexed="9"/>
        <rFont val="Arial"/>
        <family val="2"/>
      </rPr>
      <t xml:space="preserve"> per l'intera collettività (</t>
    </r>
    <r>
      <rPr>
        <b/>
        <sz val="11"/>
        <color indexed="11"/>
        <rFont val="Arial"/>
        <family val="2"/>
      </rPr>
      <t>NIC</t>
    </r>
    <r>
      <rPr>
        <sz val="11"/>
        <color indexed="9"/>
        <rFont val="Arial"/>
        <family val="2"/>
      </rPr>
      <t xml:space="preserve">) per divisione - </t>
    </r>
    <r>
      <rPr>
        <b/>
        <sz val="11"/>
        <color indexed="11"/>
        <rFont val="Arial"/>
        <family val="2"/>
      </rPr>
      <t>ITALIA</t>
    </r>
  </si>
  <si>
    <r>
      <t xml:space="preserve">Tabelle der </t>
    </r>
    <r>
      <rPr>
        <sz val="11"/>
        <color indexed="13"/>
        <rFont val="Arial"/>
        <family val="2"/>
      </rPr>
      <t>Indexziffern der Verbraucherpreise</t>
    </r>
    <r>
      <rPr>
        <sz val="11"/>
        <color indexed="9"/>
        <rFont val="Arial"/>
        <family val="2"/>
      </rPr>
      <t xml:space="preserve"> für alle privaten Haushalte (</t>
    </r>
    <r>
      <rPr>
        <b/>
        <sz val="11"/>
        <color indexed="11"/>
        <rFont val="Arial"/>
        <family val="2"/>
      </rPr>
      <t>NIC</t>
    </r>
    <r>
      <rPr>
        <sz val="11"/>
        <color indexed="9"/>
        <rFont val="Arial"/>
        <family val="2"/>
      </rPr>
      <t xml:space="preserve">) nach Abteilung - </t>
    </r>
    <r>
      <rPr>
        <b/>
        <sz val="11"/>
        <color indexed="52"/>
        <rFont val="Arial"/>
        <family val="2"/>
      </rPr>
      <t>BOZEN</t>
    </r>
  </si>
  <si>
    <r>
      <t>Tabella degli</t>
    </r>
    <r>
      <rPr>
        <sz val="11"/>
        <color indexed="13"/>
        <rFont val="Arial"/>
        <family val="2"/>
      </rPr>
      <t xml:space="preserve"> indici dei prezzi al consumo</t>
    </r>
    <r>
      <rPr>
        <sz val="11"/>
        <color indexed="9"/>
        <rFont val="Arial"/>
        <family val="2"/>
      </rPr>
      <t xml:space="preserve"> per l'intera collettività (</t>
    </r>
    <r>
      <rPr>
        <b/>
        <sz val="11"/>
        <color indexed="11"/>
        <rFont val="Arial"/>
        <family val="2"/>
      </rPr>
      <t>NIC</t>
    </r>
    <r>
      <rPr>
        <sz val="11"/>
        <color indexed="9"/>
        <rFont val="Arial"/>
        <family val="2"/>
      </rPr>
      <t xml:space="preserve">) per divisione - </t>
    </r>
    <r>
      <rPr>
        <b/>
        <sz val="11"/>
        <color indexed="52"/>
        <rFont val="Arial"/>
        <family val="2"/>
      </rPr>
      <t>BOLZANO</t>
    </r>
  </si>
  <si>
    <t>2012 (Basis 2010 = 100)</t>
  </si>
  <si>
    <t>2013 (Basis 2010 = 100)</t>
  </si>
  <si>
    <t>2014 (Basis 2010 = 100)</t>
  </si>
  <si>
    <t>Abitazione, acqua, elettricità e combustibili</t>
  </si>
  <si>
    <t>2015 (Basis 2010 = 100)</t>
  </si>
  <si>
    <t>Prodotti alimen-tari e bevande analcoliche</t>
  </si>
  <si>
    <t>Sonstige Waren und Dienstleistungen</t>
  </si>
  <si>
    <t>Landesinstitut für Statistik</t>
  </si>
  <si>
    <t>Istituto provinciale di statistica</t>
  </si>
  <si>
    <t>Comunicazioni</t>
  </si>
  <si>
    <t>2016 (Basis 2015 = 100)</t>
  </si>
  <si>
    <t>2017 (Basis 2015 = 100)</t>
  </si>
  <si>
    <t>2018 (Basis 2015 = 100)</t>
  </si>
  <si>
    <t>2019 (Basis 2015 = 100)</t>
  </si>
  <si>
    <t>2020 (Basis 2015 = 100)</t>
  </si>
  <si>
    <t>2021 (Basis 2015 = 100)</t>
  </si>
  <si>
    <t>2022 (Basis 2015 = 100)</t>
  </si>
  <si>
    <t>2023 (Basis 2015 = 100)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</si>
</sst>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00"/>
    <numFmt numFmtId="182" formatCode="0.0000"/>
    <numFmt numFmtId="183" formatCode="0.000000"/>
    <numFmt numFmtId="184" formatCode="0.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Arial"/>
      <family val="2"/>
    </font>
    <font>
      <sz val="11"/>
      <color indexed="13"/>
      <name val="Arial"/>
      <family val="2"/>
    </font>
    <font>
      <b/>
      <sz val="11"/>
      <color indexed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indexed="52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11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34" borderId="0" xfId="0" applyFont="1" applyFill="1" applyAlignment="1">
      <alignment horizontal="left"/>
    </xf>
    <xf numFmtId="0" fontId="0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12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5" fillId="34" borderId="0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vertical="top"/>
    </xf>
    <xf numFmtId="0" fontId="1" fillId="34" borderId="19" xfId="0" applyFont="1" applyFill="1" applyBorder="1" applyAlignment="1">
      <alignment/>
    </xf>
    <xf numFmtId="0" fontId="12" fillId="34" borderId="19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vertical="top"/>
    </xf>
    <xf numFmtId="0" fontId="6" fillId="0" borderId="20" xfId="0" applyFont="1" applyBorder="1" applyAlignment="1">
      <alignment horizontal="center"/>
    </xf>
    <xf numFmtId="176" fontId="5" fillId="35" borderId="21" xfId="0" applyNumberFormat="1" applyFont="1" applyFill="1" applyBorder="1" applyAlignment="1">
      <alignment/>
    </xf>
    <xf numFmtId="176" fontId="5" fillId="36" borderId="22" xfId="0" applyNumberFormat="1" applyFont="1" applyFill="1" applyBorder="1" applyAlignment="1">
      <alignment/>
    </xf>
    <xf numFmtId="176" fontId="5" fillId="35" borderId="22" xfId="0" applyNumberFormat="1" applyFont="1" applyFill="1" applyBorder="1" applyAlignment="1">
      <alignment/>
    </xf>
    <xf numFmtId="176" fontId="5" fillId="36" borderId="23" xfId="0" applyNumberFormat="1" applyFont="1" applyFill="1" applyBorder="1" applyAlignment="1">
      <alignment/>
    </xf>
    <xf numFmtId="176" fontId="5" fillId="36" borderId="24" xfId="0" applyNumberFormat="1" applyFont="1" applyFill="1" applyBorder="1" applyAlignment="1">
      <alignment/>
    </xf>
    <xf numFmtId="176" fontId="5" fillId="35" borderId="25" xfId="0" applyNumberFormat="1" applyFont="1" applyFill="1" applyBorder="1" applyAlignment="1">
      <alignment/>
    </xf>
    <xf numFmtId="176" fontId="5" fillId="35" borderId="26" xfId="0" applyNumberFormat="1" applyFont="1" applyFill="1" applyBorder="1" applyAlignment="1">
      <alignment/>
    </xf>
    <xf numFmtId="176" fontId="5" fillId="36" borderId="27" xfId="0" applyNumberFormat="1" applyFont="1" applyFill="1" applyBorder="1" applyAlignment="1">
      <alignment horizontal="right"/>
    </xf>
    <xf numFmtId="176" fontId="5" fillId="35" borderId="27" xfId="0" applyNumberFormat="1" applyFont="1" applyFill="1" applyBorder="1" applyAlignment="1">
      <alignment/>
    </xf>
    <xf numFmtId="176" fontId="5" fillId="36" borderId="28" xfId="0" applyNumberFormat="1" applyFont="1" applyFill="1" applyBorder="1" applyAlignment="1">
      <alignment horizontal="right"/>
    </xf>
    <xf numFmtId="176" fontId="5" fillId="36" borderId="29" xfId="0" applyNumberFormat="1" applyFont="1" applyFill="1" applyBorder="1" applyAlignment="1">
      <alignment horizontal="right"/>
    </xf>
    <xf numFmtId="176" fontId="5" fillId="35" borderId="30" xfId="0" applyNumberFormat="1" applyFont="1" applyFill="1" applyBorder="1" applyAlignment="1">
      <alignment/>
    </xf>
    <xf numFmtId="176" fontId="5" fillId="36" borderId="31" xfId="0" applyNumberFormat="1" applyFont="1" applyFill="1" applyBorder="1" applyAlignment="1">
      <alignment horizontal="right"/>
    </xf>
    <xf numFmtId="176" fontId="5" fillId="35" borderId="31" xfId="0" applyNumberFormat="1" applyFont="1" applyFill="1" applyBorder="1" applyAlignment="1">
      <alignment/>
    </xf>
    <xf numFmtId="176" fontId="5" fillId="36" borderId="32" xfId="0" applyNumberFormat="1" applyFont="1" applyFill="1" applyBorder="1" applyAlignment="1">
      <alignment horizontal="right"/>
    </xf>
    <xf numFmtId="176" fontId="5" fillId="36" borderId="33" xfId="0" applyNumberFormat="1" applyFont="1" applyFill="1" applyBorder="1" applyAlignment="1">
      <alignment horizontal="right"/>
    </xf>
    <xf numFmtId="176" fontId="5" fillId="35" borderId="34" xfId="0" applyNumberFormat="1" applyFont="1" applyFill="1" applyBorder="1" applyAlignment="1">
      <alignment/>
    </xf>
    <xf numFmtId="176" fontId="5" fillId="36" borderId="35" xfId="0" applyNumberFormat="1" applyFont="1" applyFill="1" applyBorder="1" applyAlignment="1">
      <alignment horizontal="right"/>
    </xf>
    <xf numFmtId="176" fontId="5" fillId="35" borderId="35" xfId="0" applyNumberFormat="1" applyFont="1" applyFill="1" applyBorder="1" applyAlignment="1">
      <alignment/>
    </xf>
    <xf numFmtId="176" fontId="5" fillId="36" borderId="36" xfId="0" applyNumberFormat="1" applyFont="1" applyFill="1" applyBorder="1" applyAlignment="1">
      <alignment horizontal="right"/>
    </xf>
    <xf numFmtId="176" fontId="5" fillId="36" borderId="37" xfId="0" applyNumberFormat="1" applyFont="1" applyFill="1" applyBorder="1" applyAlignment="1">
      <alignment horizontal="right"/>
    </xf>
    <xf numFmtId="0" fontId="1" fillId="0" borderId="38" xfId="0" applyFont="1" applyBorder="1" applyAlignment="1">
      <alignment/>
    </xf>
    <xf numFmtId="176" fontId="1" fillId="0" borderId="38" xfId="0" applyNumberFormat="1" applyFont="1" applyBorder="1" applyAlignment="1">
      <alignment/>
    </xf>
    <xf numFmtId="176" fontId="5" fillId="35" borderId="10" xfId="0" applyNumberFormat="1" applyFont="1" applyFill="1" applyBorder="1" applyAlignment="1">
      <alignment/>
    </xf>
    <xf numFmtId="176" fontId="5" fillId="36" borderId="39" xfId="0" applyNumberFormat="1" applyFont="1" applyFill="1" applyBorder="1" applyAlignment="1">
      <alignment/>
    </xf>
    <xf numFmtId="176" fontId="5" fillId="35" borderId="39" xfId="0" applyNumberFormat="1" applyFont="1" applyFill="1" applyBorder="1" applyAlignment="1">
      <alignment/>
    </xf>
    <xf numFmtId="176" fontId="5" fillId="36" borderId="40" xfId="0" applyNumberFormat="1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42" xfId="0" applyFont="1" applyBorder="1" applyAlignment="1">
      <alignment horizontal="left"/>
    </xf>
    <xf numFmtId="176" fontId="5" fillId="35" borderId="43" xfId="0" applyNumberFormat="1" applyFont="1" applyFill="1" applyBorder="1" applyAlignment="1">
      <alignment/>
    </xf>
    <xf numFmtId="176" fontId="5" fillId="36" borderId="44" xfId="0" applyNumberFormat="1" applyFont="1" applyFill="1" applyBorder="1" applyAlignment="1">
      <alignment/>
    </xf>
    <xf numFmtId="176" fontId="5" fillId="35" borderId="44" xfId="0" applyNumberFormat="1" applyFont="1" applyFill="1" applyBorder="1" applyAlignment="1">
      <alignment/>
    </xf>
    <xf numFmtId="176" fontId="5" fillId="36" borderId="45" xfId="0" applyNumberFormat="1" applyFont="1" applyFill="1" applyBorder="1" applyAlignment="1">
      <alignment/>
    </xf>
    <xf numFmtId="176" fontId="5" fillId="36" borderId="44" xfId="0" applyNumberFormat="1" applyFont="1" applyFill="1" applyBorder="1" applyAlignment="1">
      <alignment horizontal="right"/>
    </xf>
    <xf numFmtId="176" fontId="5" fillId="36" borderId="45" xfId="0" applyNumberFormat="1" applyFont="1" applyFill="1" applyBorder="1" applyAlignment="1">
      <alignment horizontal="right"/>
    </xf>
    <xf numFmtId="176" fontId="5" fillId="35" borderId="46" xfId="0" applyNumberFormat="1" applyFont="1" applyFill="1" applyBorder="1" applyAlignment="1">
      <alignment/>
    </xf>
    <xf numFmtId="176" fontId="5" fillId="36" borderId="47" xfId="0" applyNumberFormat="1" applyFont="1" applyFill="1" applyBorder="1" applyAlignment="1">
      <alignment horizontal="right"/>
    </xf>
    <xf numFmtId="176" fontId="5" fillId="35" borderId="47" xfId="0" applyNumberFormat="1" applyFont="1" applyFill="1" applyBorder="1" applyAlignment="1">
      <alignment/>
    </xf>
    <xf numFmtId="176" fontId="5" fillId="36" borderId="48" xfId="0" applyNumberFormat="1" applyFont="1" applyFill="1" applyBorder="1" applyAlignment="1">
      <alignment horizontal="right"/>
    </xf>
    <xf numFmtId="0" fontId="11" fillId="0" borderId="42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176" fontId="1" fillId="0" borderId="0" xfId="0" applyNumberFormat="1" applyFont="1" applyBorder="1" applyAlignment="1">
      <alignment wrapText="1"/>
    </xf>
    <xf numFmtId="0" fontId="4" fillId="0" borderId="41" xfId="0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5" fillId="35" borderId="49" xfId="0" applyNumberFormat="1" applyFont="1" applyFill="1" applyBorder="1" applyAlignment="1">
      <alignment/>
    </xf>
    <xf numFmtId="176" fontId="5" fillId="36" borderId="50" xfId="0" applyNumberFormat="1" applyFont="1" applyFill="1" applyBorder="1" applyAlignment="1">
      <alignment horizontal="right"/>
    </xf>
    <xf numFmtId="176" fontId="5" fillId="35" borderId="50" xfId="0" applyNumberFormat="1" applyFont="1" applyFill="1" applyBorder="1" applyAlignment="1">
      <alignment/>
    </xf>
    <xf numFmtId="176" fontId="5" fillId="36" borderId="51" xfId="0" applyNumberFormat="1" applyFont="1" applyFill="1" applyBorder="1" applyAlignment="1">
      <alignment horizontal="right"/>
    </xf>
    <xf numFmtId="176" fontId="5" fillId="35" borderId="52" xfId="0" applyNumberFormat="1" applyFont="1" applyFill="1" applyBorder="1" applyAlignment="1">
      <alignment/>
    </xf>
    <xf numFmtId="176" fontId="5" fillId="36" borderId="53" xfId="0" applyNumberFormat="1" applyFont="1" applyFill="1" applyBorder="1" applyAlignment="1">
      <alignment/>
    </xf>
    <xf numFmtId="176" fontId="5" fillId="35" borderId="53" xfId="0" applyNumberFormat="1" applyFont="1" applyFill="1" applyBorder="1" applyAlignment="1">
      <alignment/>
    </xf>
    <xf numFmtId="176" fontId="5" fillId="36" borderId="54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176" fontId="5" fillId="36" borderId="12" xfId="0" applyNumberFormat="1" applyFont="1" applyFill="1" applyBorder="1" applyAlignment="1">
      <alignment horizontal="left"/>
    </xf>
    <xf numFmtId="176" fontId="5" fillId="36" borderId="10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176" fontId="5" fillId="36" borderId="55" xfId="0" applyNumberFormat="1" applyFont="1" applyFill="1" applyBorder="1" applyAlignment="1">
      <alignment/>
    </xf>
    <xf numFmtId="176" fontId="5" fillId="36" borderId="56" xfId="0" applyNumberFormat="1" applyFont="1" applyFill="1" applyBorder="1" applyAlignment="1">
      <alignment horizontal="right"/>
    </xf>
    <xf numFmtId="176" fontId="5" fillId="36" borderId="57" xfId="0" applyNumberFormat="1" applyFont="1" applyFill="1" applyBorder="1" applyAlignment="1">
      <alignment horizontal="right"/>
    </xf>
    <xf numFmtId="176" fontId="5" fillId="36" borderId="58" xfId="0" applyNumberFormat="1" applyFont="1" applyFill="1" applyBorder="1" applyAlignment="1">
      <alignment horizontal="right"/>
    </xf>
    <xf numFmtId="176" fontId="5" fillId="35" borderId="59" xfId="0" applyNumberFormat="1" applyFont="1" applyFill="1" applyBorder="1" applyAlignment="1">
      <alignment/>
    </xf>
    <xf numFmtId="176" fontId="5" fillId="35" borderId="60" xfId="0" applyNumberFormat="1" applyFont="1" applyFill="1" applyBorder="1" applyAlignment="1">
      <alignment/>
    </xf>
    <xf numFmtId="176" fontId="5" fillId="35" borderId="61" xfId="0" applyNumberFormat="1" applyFont="1" applyFill="1" applyBorder="1" applyAlignment="1">
      <alignment/>
    </xf>
    <xf numFmtId="176" fontId="5" fillId="35" borderId="62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left"/>
    </xf>
    <xf numFmtId="176" fontId="5" fillId="36" borderId="20" xfId="0" applyNumberFormat="1" applyFont="1" applyFill="1" applyBorder="1" applyAlignment="1">
      <alignment horizontal="left"/>
    </xf>
    <xf numFmtId="176" fontId="5" fillId="36" borderId="14" xfId="0" applyNumberFormat="1" applyFont="1" applyFill="1" applyBorder="1" applyAlignment="1">
      <alignment horizontal="left"/>
    </xf>
    <xf numFmtId="176" fontId="5" fillId="35" borderId="63" xfId="0" applyNumberFormat="1" applyFont="1" applyFill="1" applyBorder="1" applyAlignment="1">
      <alignment/>
    </xf>
    <xf numFmtId="176" fontId="5" fillId="35" borderId="64" xfId="0" applyNumberFormat="1" applyFont="1" applyFill="1" applyBorder="1" applyAlignment="1">
      <alignment/>
    </xf>
    <xf numFmtId="0" fontId="5" fillId="35" borderId="16" xfId="0" applyFont="1" applyFill="1" applyBorder="1" applyAlignment="1">
      <alignment horizontal="left"/>
    </xf>
    <xf numFmtId="176" fontId="5" fillId="35" borderId="65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176" fontId="5" fillId="36" borderId="11" xfId="0" applyNumberFormat="1" applyFont="1" applyFill="1" applyBorder="1" applyAlignment="1">
      <alignment horizontal="left"/>
    </xf>
    <xf numFmtId="176" fontId="5" fillId="36" borderId="66" xfId="0" applyNumberFormat="1" applyFont="1" applyFill="1" applyBorder="1" applyAlignment="1">
      <alignment/>
    </xf>
    <xf numFmtId="176" fontId="5" fillId="36" borderId="41" xfId="0" applyNumberFormat="1" applyFont="1" applyFill="1" applyBorder="1" applyAlignment="1">
      <alignment horizontal="left"/>
    </xf>
    <xf numFmtId="176" fontId="5" fillId="35" borderId="67" xfId="0" applyNumberFormat="1" applyFont="1" applyFill="1" applyBorder="1" applyAlignment="1">
      <alignment/>
    </xf>
    <xf numFmtId="176" fontId="5" fillId="36" borderId="68" xfId="0" applyNumberFormat="1" applyFont="1" applyFill="1" applyBorder="1" applyAlignment="1">
      <alignment/>
    </xf>
    <xf numFmtId="176" fontId="5" fillId="36" borderId="69" xfId="0" applyNumberFormat="1" applyFont="1" applyFill="1" applyBorder="1" applyAlignment="1">
      <alignment/>
    </xf>
    <xf numFmtId="176" fontId="5" fillId="36" borderId="64" xfId="0" applyNumberFormat="1" applyFont="1" applyFill="1" applyBorder="1" applyAlignment="1">
      <alignment horizontal="right"/>
    </xf>
    <xf numFmtId="176" fontId="5" fillId="36" borderId="70" xfId="0" applyNumberFormat="1" applyFont="1" applyFill="1" applyBorder="1" applyAlignment="1">
      <alignment horizontal="right"/>
    </xf>
    <xf numFmtId="176" fontId="5" fillId="36" borderId="71" xfId="0" applyNumberFormat="1" applyFont="1" applyFill="1" applyBorder="1" applyAlignment="1">
      <alignment/>
    </xf>
    <xf numFmtId="176" fontId="5" fillId="36" borderId="72" xfId="0" applyNumberFormat="1" applyFont="1" applyFill="1" applyBorder="1" applyAlignment="1">
      <alignment horizontal="right"/>
    </xf>
    <xf numFmtId="176" fontId="5" fillId="35" borderId="73" xfId="0" applyNumberFormat="1" applyFont="1" applyFill="1" applyBorder="1" applyAlignment="1">
      <alignment/>
    </xf>
    <xf numFmtId="176" fontId="5" fillId="36" borderId="50" xfId="0" applyNumberFormat="1" applyFont="1" applyFill="1" applyBorder="1" applyAlignment="1">
      <alignment/>
    </xf>
    <xf numFmtId="176" fontId="5" fillId="36" borderId="51" xfId="0" applyNumberFormat="1" applyFont="1" applyFill="1" applyBorder="1" applyAlignment="1">
      <alignment/>
    </xf>
    <xf numFmtId="0" fontId="4" fillId="0" borderId="42" xfId="0" applyFont="1" applyBorder="1" applyAlignment="1">
      <alignment/>
    </xf>
    <xf numFmtId="0" fontId="5" fillId="35" borderId="74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1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176" fontId="5" fillId="36" borderId="56" xfId="0" applyNumberFormat="1" applyFont="1" applyFill="1" applyBorder="1" applyAlignment="1">
      <alignment/>
    </xf>
    <xf numFmtId="176" fontId="5" fillId="36" borderId="57" xfId="0" applyNumberFormat="1" applyFont="1" applyFill="1" applyBorder="1" applyAlignment="1">
      <alignment/>
    </xf>
    <xf numFmtId="176" fontId="5" fillId="36" borderId="48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76" fontId="5" fillId="36" borderId="47" xfId="0" applyNumberFormat="1" applyFont="1" applyFill="1" applyBorder="1" applyAlignment="1">
      <alignment/>
    </xf>
    <xf numFmtId="176" fontId="5" fillId="36" borderId="58" xfId="0" applyNumberFormat="1" applyFont="1" applyFill="1" applyBorder="1" applyAlignment="1">
      <alignment/>
    </xf>
    <xf numFmtId="0" fontId="5" fillId="35" borderId="40" xfId="0" applyFont="1" applyFill="1" applyBorder="1" applyAlignment="1">
      <alignment horizontal="left"/>
    </xf>
    <xf numFmtId="0" fontId="12" fillId="0" borderId="40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11" fillId="0" borderId="4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5" fillId="35" borderId="42" xfId="0" applyFont="1" applyFill="1" applyBorder="1" applyAlignment="1">
      <alignment horizontal="left"/>
    </xf>
    <xf numFmtId="176" fontId="5" fillId="36" borderId="42" xfId="0" applyNumberFormat="1" applyFont="1" applyFill="1" applyBorder="1" applyAlignment="1">
      <alignment horizontal="left"/>
    </xf>
    <xf numFmtId="176" fontId="5" fillId="36" borderId="75" xfId="0" applyNumberFormat="1" applyFont="1" applyFill="1" applyBorder="1" applyAlignment="1">
      <alignment/>
    </xf>
    <xf numFmtId="176" fontId="5" fillId="36" borderId="17" xfId="0" applyNumberFormat="1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1" fillId="0" borderId="39" xfId="0" applyFont="1" applyBorder="1" applyAlignment="1">
      <alignment wrapText="1"/>
    </xf>
    <xf numFmtId="176" fontId="5" fillId="36" borderId="7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4" fillId="0" borderId="4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76" fontId="5" fillId="0" borderId="1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176" fontId="5" fillId="35" borderId="75" xfId="0" applyNumberFormat="1" applyFont="1" applyFill="1" applyBorder="1" applyAlignment="1">
      <alignment/>
    </xf>
    <xf numFmtId="176" fontId="5" fillId="35" borderId="77" xfId="0" applyNumberFormat="1" applyFont="1" applyFill="1" applyBorder="1" applyAlignment="1">
      <alignment/>
    </xf>
    <xf numFmtId="176" fontId="5" fillId="35" borderId="78" xfId="0" applyNumberFormat="1" applyFont="1" applyFill="1" applyBorder="1" applyAlignment="1">
      <alignment/>
    </xf>
    <xf numFmtId="176" fontId="5" fillId="36" borderId="64" xfId="0" applyNumberFormat="1" applyFont="1" applyFill="1" applyBorder="1" applyAlignment="1">
      <alignment/>
    </xf>
    <xf numFmtId="176" fontId="5" fillId="36" borderId="70" xfId="0" applyNumberFormat="1" applyFont="1" applyFill="1" applyBorder="1" applyAlignment="1">
      <alignment/>
    </xf>
    <xf numFmtId="176" fontId="5" fillId="36" borderId="79" xfId="0" applyNumberFormat="1" applyFon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176" fontId="4" fillId="0" borderId="40" xfId="0" applyNumberFormat="1" applyFont="1" applyBorder="1" applyAlignment="1">
      <alignment horizontal="center"/>
    </xf>
    <xf numFmtId="176" fontId="4" fillId="0" borderId="4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74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0" borderId="40" xfId="0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CCFF"/>
      <rgbColor rgb="00339966"/>
      <rgbColor rgb="00CCECFF"/>
      <rgbColor rgb="00CCFFCC"/>
      <rgbColor rgb="00DDDDDD"/>
      <rgbColor rgb="00993366"/>
      <rgbColor rgb="00FFCC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714375</xdr:colOff>
      <xdr:row>5</xdr:row>
      <xdr:rowOff>0</xdr:rowOff>
    </xdr:to>
    <xdr:pic>
      <xdr:nvPicPr>
        <xdr:cNvPr id="1" name="Picture 1" descr="reddi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005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2" descr="adler_2006mit rah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285750</xdr:colOff>
      <xdr:row>0</xdr:row>
      <xdr:rowOff>0</xdr:rowOff>
    </xdr:to>
    <xdr:pic>
      <xdr:nvPicPr>
        <xdr:cNvPr id="3" name="Picture 3" descr="Abt8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9525</xdr:rowOff>
    </xdr:from>
    <xdr:to>
      <xdr:col>6</xdr:col>
      <xdr:colOff>295275</xdr:colOff>
      <xdr:row>1</xdr:row>
      <xdr:rowOff>152400</xdr:rowOff>
    </xdr:to>
    <xdr:pic>
      <xdr:nvPicPr>
        <xdr:cNvPr id="4" name="Picture 4" descr="adler_2006mit rah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52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180975</xdr:colOff>
      <xdr:row>1</xdr:row>
      <xdr:rowOff>133350</xdr:rowOff>
    </xdr:to>
    <xdr:pic>
      <xdr:nvPicPr>
        <xdr:cNvPr id="5" name="Picture 5" descr="Abt8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714375</xdr:colOff>
      <xdr:row>5</xdr:row>
      <xdr:rowOff>0</xdr:rowOff>
    </xdr:to>
    <xdr:pic>
      <xdr:nvPicPr>
        <xdr:cNvPr id="1" name="Picture 2" descr="reddi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005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0</xdr:row>
      <xdr:rowOff>9525</xdr:rowOff>
    </xdr:from>
    <xdr:to>
      <xdr:col>6</xdr:col>
      <xdr:colOff>323850</xdr:colOff>
      <xdr:row>2</xdr:row>
      <xdr:rowOff>0</xdr:rowOff>
    </xdr:to>
    <xdr:pic>
      <xdr:nvPicPr>
        <xdr:cNvPr id="2" name="Picture 3" descr="adler_2006mit rah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525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0</xdr:row>
      <xdr:rowOff>0</xdr:rowOff>
    </xdr:from>
    <xdr:to>
      <xdr:col>28</xdr:col>
      <xdr:colOff>285750</xdr:colOff>
      <xdr:row>1</xdr:row>
      <xdr:rowOff>142875</xdr:rowOff>
    </xdr:to>
    <xdr:pic>
      <xdr:nvPicPr>
        <xdr:cNvPr id="3" name="Picture 4" descr="Abt8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25100" y="0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8"/>
  <sheetViews>
    <sheetView tabSelected="1" zoomScale="130" zoomScaleNormal="130" zoomScalePageLayoutView="0" workbookViewId="0" topLeftCell="A1">
      <selection activeCell="AF10" sqref="AF10"/>
    </sheetView>
  </sheetViews>
  <sheetFormatPr defaultColWidth="9.140625" defaultRowHeight="12.75"/>
  <cols>
    <col min="1" max="1" width="10.8515625" style="1" customWidth="1"/>
    <col min="2" max="2" width="4.28125" style="1" customWidth="1"/>
    <col min="3" max="3" width="6.7109375" style="1" customWidth="1"/>
    <col min="4" max="4" width="4.28125" style="1" customWidth="1"/>
    <col min="5" max="5" width="6.7109375" style="1" customWidth="1"/>
    <col min="6" max="6" width="4.28125" style="1" customWidth="1"/>
    <col min="7" max="7" width="6.7109375" style="1" customWidth="1"/>
    <col min="8" max="8" width="4.28125" style="1" customWidth="1"/>
    <col min="9" max="9" width="6.7109375" style="1" customWidth="1"/>
    <col min="10" max="10" width="4.28125" style="1" customWidth="1"/>
    <col min="11" max="11" width="6.7109375" style="1" customWidth="1"/>
    <col min="12" max="12" width="4.28125" style="1" customWidth="1"/>
    <col min="13" max="13" width="6.7109375" style="1" customWidth="1"/>
    <col min="14" max="14" width="4.28125" style="1" customWidth="1"/>
    <col min="15" max="15" width="6.7109375" style="1" customWidth="1"/>
    <col min="16" max="16" width="4.28125" style="1" customWidth="1"/>
    <col min="17" max="17" width="6.7109375" style="1" customWidth="1"/>
    <col min="18" max="18" width="4.28125" style="1" customWidth="1"/>
    <col min="19" max="19" width="6.7109375" style="1" customWidth="1"/>
    <col min="20" max="20" width="4.28125" style="1" customWidth="1"/>
    <col min="21" max="21" width="6.7109375" style="1" customWidth="1"/>
    <col min="22" max="22" width="4.28125" style="1" customWidth="1"/>
    <col min="23" max="23" width="6.7109375" style="1" customWidth="1"/>
    <col min="24" max="24" width="4.28125" style="1" customWidth="1"/>
    <col min="25" max="25" width="6.7109375" style="1" customWidth="1"/>
    <col min="26" max="26" width="4.28125" style="1" customWidth="1"/>
    <col min="27" max="27" width="6.7109375" style="1" customWidth="1"/>
    <col min="28" max="28" width="4.28125" style="1" customWidth="1"/>
    <col min="29" max="29" width="6.7109375" style="1" customWidth="1"/>
    <col min="30" max="43" width="5.28125" style="1" bestFit="1" customWidth="1"/>
    <col min="44" max="16384" width="9.140625" style="1" customWidth="1"/>
  </cols>
  <sheetData>
    <row r="1" spans="1:29" ht="18" customHeight="1">
      <c r="A1" s="17" t="s">
        <v>65</v>
      </c>
      <c r="B1" s="18"/>
      <c r="C1" s="19"/>
      <c r="D1" s="20"/>
      <c r="E1" s="19"/>
      <c r="F1" s="21"/>
      <c r="G1" s="21"/>
      <c r="H1" s="21"/>
      <c r="I1" s="22" t="s">
        <v>66</v>
      </c>
      <c r="J1" s="21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2.75" customHeight="1">
      <c r="A2" s="23" t="s">
        <v>83</v>
      </c>
      <c r="B2" s="24"/>
      <c r="C2" s="25"/>
      <c r="D2" s="26"/>
      <c r="E2" s="25"/>
      <c r="F2" s="27"/>
      <c r="G2" s="27"/>
      <c r="H2" s="27"/>
      <c r="I2" s="23" t="s">
        <v>84</v>
      </c>
      <c r="J2" s="25"/>
      <c r="K2" s="25"/>
      <c r="L2" s="25"/>
      <c r="M2" s="25"/>
      <c r="N2" s="25"/>
      <c r="O2" s="25"/>
      <c r="P2" s="25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0.75" customHeight="1" thickBot="1">
      <c r="A3" s="28"/>
      <c r="B3" s="29"/>
      <c r="C3" s="27"/>
      <c r="D3" s="30"/>
      <c r="E3" s="27"/>
      <c r="F3" s="19"/>
      <c r="G3" s="19"/>
      <c r="H3" s="19"/>
      <c r="I3" s="28"/>
      <c r="J3" s="27"/>
      <c r="K3" s="27"/>
      <c r="L3" s="27"/>
      <c r="M3" s="27"/>
      <c r="N3" s="27"/>
      <c r="O3" s="27"/>
      <c r="P3" s="27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7" customFormat="1" ht="17.25" customHeight="1">
      <c r="A4" s="130"/>
      <c r="B4" s="9" t="s">
        <v>74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</row>
    <row r="5" spans="2:29" s="7" customFormat="1" ht="16.5" customHeight="1" thickBot="1">
      <c r="B5" s="12" t="s">
        <v>75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3"/>
    </row>
    <row r="6" spans="1:29" s="15" customFormat="1" ht="36.75" customHeight="1" thickBot="1">
      <c r="A6" s="126" t="s">
        <v>18</v>
      </c>
      <c r="B6" s="175" t="s">
        <v>59</v>
      </c>
      <c r="C6" s="176"/>
      <c r="D6" s="175" t="s">
        <v>62</v>
      </c>
      <c r="E6" s="176"/>
      <c r="F6" s="175" t="s">
        <v>23</v>
      </c>
      <c r="G6" s="176"/>
      <c r="H6" s="175" t="s">
        <v>22</v>
      </c>
      <c r="I6" s="176"/>
      <c r="J6" s="175" t="s">
        <v>61</v>
      </c>
      <c r="K6" s="176"/>
      <c r="L6" s="175" t="s">
        <v>41</v>
      </c>
      <c r="M6" s="176"/>
      <c r="N6" s="175" t="s">
        <v>21</v>
      </c>
      <c r="O6" s="176"/>
      <c r="P6" s="175" t="s">
        <v>60</v>
      </c>
      <c r="Q6" s="176"/>
      <c r="R6" s="175" t="s">
        <v>63</v>
      </c>
      <c r="S6" s="176"/>
      <c r="T6" s="175" t="s">
        <v>3</v>
      </c>
      <c r="U6" s="176"/>
      <c r="V6" s="175" t="s">
        <v>58</v>
      </c>
      <c r="W6" s="176"/>
      <c r="X6" s="175" t="s">
        <v>82</v>
      </c>
      <c r="Y6" s="176"/>
      <c r="Z6" s="175" t="s">
        <v>57</v>
      </c>
      <c r="AA6" s="176"/>
      <c r="AB6" s="175" t="s">
        <v>56</v>
      </c>
      <c r="AC6" s="176"/>
    </row>
    <row r="7" spans="1:43" s="15" customFormat="1" ht="29.25" customHeight="1" thickBot="1">
      <c r="A7" s="126" t="s">
        <v>4</v>
      </c>
      <c r="B7" s="175" t="s">
        <v>81</v>
      </c>
      <c r="C7" s="176"/>
      <c r="D7" s="175" t="s">
        <v>24</v>
      </c>
      <c r="E7" s="176"/>
      <c r="F7" s="175" t="s">
        <v>25</v>
      </c>
      <c r="G7" s="176"/>
      <c r="H7" s="175" t="s">
        <v>79</v>
      </c>
      <c r="I7" s="176"/>
      <c r="J7" s="175" t="s">
        <v>27</v>
      </c>
      <c r="K7" s="176"/>
      <c r="L7" s="175" t="s">
        <v>26</v>
      </c>
      <c r="M7" s="176"/>
      <c r="N7" s="175" t="s">
        <v>28</v>
      </c>
      <c r="O7" s="176"/>
      <c r="P7" s="175" t="s">
        <v>85</v>
      </c>
      <c r="Q7" s="176"/>
      <c r="R7" s="175" t="s">
        <v>64</v>
      </c>
      <c r="S7" s="176"/>
      <c r="T7" s="175" t="s">
        <v>29</v>
      </c>
      <c r="U7" s="176"/>
      <c r="V7" s="175" t="s">
        <v>71</v>
      </c>
      <c r="W7" s="176"/>
      <c r="X7" s="175" t="s">
        <v>30</v>
      </c>
      <c r="Y7" s="176"/>
      <c r="Z7" s="175" t="s">
        <v>19</v>
      </c>
      <c r="AA7" s="176"/>
      <c r="AB7" s="175" t="s">
        <v>20</v>
      </c>
      <c r="AC7" s="176"/>
      <c r="AN7" s="16"/>
      <c r="AO7" s="16"/>
      <c r="AP7" s="16"/>
      <c r="AQ7" s="16"/>
    </row>
    <row r="8" spans="1:40" s="6" customFormat="1" ht="12" thickBot="1">
      <c r="A8" s="125"/>
      <c r="B8" s="107" t="s">
        <v>1</v>
      </c>
      <c r="C8" s="108" t="s">
        <v>0</v>
      </c>
      <c r="D8" s="107" t="s">
        <v>1</v>
      </c>
      <c r="E8" s="109" t="s">
        <v>0</v>
      </c>
      <c r="F8" s="107" t="s">
        <v>1</v>
      </c>
      <c r="G8" s="108" t="s">
        <v>0</v>
      </c>
      <c r="H8" s="107" t="s">
        <v>1</v>
      </c>
      <c r="I8" s="108" t="s">
        <v>0</v>
      </c>
      <c r="J8" s="107" t="s">
        <v>1</v>
      </c>
      <c r="K8" s="108" t="s">
        <v>0</v>
      </c>
      <c r="L8" s="107" t="s">
        <v>1</v>
      </c>
      <c r="M8" s="108" t="s">
        <v>0</v>
      </c>
      <c r="N8" s="107" t="s">
        <v>1</v>
      </c>
      <c r="O8" s="108" t="s">
        <v>0</v>
      </c>
      <c r="P8" s="107" t="s">
        <v>1</v>
      </c>
      <c r="Q8" s="108" t="s">
        <v>0</v>
      </c>
      <c r="R8" s="107" t="s">
        <v>1</v>
      </c>
      <c r="S8" s="108" t="s">
        <v>0</v>
      </c>
      <c r="T8" s="107" t="s">
        <v>1</v>
      </c>
      <c r="U8" s="108" t="s">
        <v>0</v>
      </c>
      <c r="V8" s="107" t="s">
        <v>1</v>
      </c>
      <c r="W8" s="108" t="s">
        <v>0</v>
      </c>
      <c r="X8" s="107" t="s">
        <v>1</v>
      </c>
      <c r="Y8" s="110" t="s">
        <v>0</v>
      </c>
      <c r="Z8" s="99" t="s">
        <v>1</v>
      </c>
      <c r="AA8" s="100" t="s">
        <v>0</v>
      </c>
      <c r="AB8" s="122" t="s">
        <v>1</v>
      </c>
      <c r="AC8" s="108" t="s">
        <v>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6" customFormat="1" ht="12" thickBot="1">
      <c r="A9" s="2" t="s">
        <v>17</v>
      </c>
      <c r="B9" s="83">
        <f aca="true" t="shared" si="0" ref="B9:B20">IF(C9&gt;0,C9/C24*100-100,"")</f>
        <v>10.1</v>
      </c>
      <c r="C9" s="84">
        <f>AVERAGE(C10:C21)</f>
        <v>132</v>
      </c>
      <c r="D9" s="85">
        <f aca="true" t="shared" si="1" ref="D9:D20">IF(E9&gt;0,E9/E24*100-100,"")</f>
        <v>3.9</v>
      </c>
      <c r="E9" s="84">
        <f>AVERAGE(E10:E21)</f>
        <v>118.1</v>
      </c>
      <c r="F9" s="85">
        <f aca="true" t="shared" si="2" ref="F9:F20">IF(G9&gt;0,G9/G24*100-100,"")</f>
        <v>3.8</v>
      </c>
      <c r="G9" s="84">
        <f>AVERAGE(G10:G21)</f>
        <v>113.9</v>
      </c>
      <c r="H9" s="83">
        <f aca="true" t="shared" si="3" ref="H9:H20">IF(I9&gt;0,I9/I24*100-100,"")</f>
        <v>0.2</v>
      </c>
      <c r="I9" s="84">
        <f>AVERAGE(I10:I21)</f>
        <v>163.8</v>
      </c>
      <c r="J9" s="85">
        <f aca="true" t="shared" si="4" ref="J9:J20">IF(K9&gt;0,K9/K24*100-100,"")</f>
        <v>6</v>
      </c>
      <c r="K9" s="84">
        <f>AVERAGE(K10:K21)</f>
        <v>115.7</v>
      </c>
      <c r="L9" s="85">
        <f aca="true" t="shared" si="5" ref="L9:L20">IF(M9&gt;0,M9/M24*100-100,"")</f>
        <v>4.3</v>
      </c>
      <c r="M9" s="84">
        <f>AVERAGE(M10:M21)</f>
        <v>115.9</v>
      </c>
      <c r="N9" s="83">
        <f aca="true" t="shared" si="6" ref="N9:N20">IF(O9&gt;0,O9/O24*100-100,"")</f>
        <v>3.9</v>
      </c>
      <c r="O9" s="84">
        <f>AVERAGE(O10:O21)</f>
        <v>123.7</v>
      </c>
      <c r="P9" s="85">
        <f aca="true" t="shared" si="7" ref="P9:P20">IF(Q9&gt;0,Q9/Q24*100-100,"")</f>
        <v>-0.3</v>
      </c>
      <c r="Q9" s="84">
        <f>AVERAGE(Q10:Q21)</f>
        <v>77.2</v>
      </c>
      <c r="R9" s="85">
        <f aca="true" t="shared" si="8" ref="R9:R20">IF(S9&gt;0,S9/S24*100-100,"")</f>
        <v>3.9</v>
      </c>
      <c r="S9" s="84">
        <f>AVERAGE(S10:S21)</f>
        <v>107.3</v>
      </c>
      <c r="T9" s="83">
        <f aca="true" t="shared" si="9" ref="T9:T20">IF(U9&gt;0,U9/U24*100-100,"")</f>
        <v>1.6</v>
      </c>
      <c r="U9" s="84">
        <f>AVERAGE(U10:U21)</f>
        <v>90.5</v>
      </c>
      <c r="V9" s="85">
        <f aca="true" t="shared" si="10" ref="V9:V20">IF(W9&gt;0,W9/W24*100-100,"")</f>
        <v>7.6</v>
      </c>
      <c r="W9" s="84">
        <f>AVERAGE(W10:W21)</f>
        <v>134.8</v>
      </c>
      <c r="X9" s="85">
        <f aca="true" t="shared" si="11" ref="X9:X20">IF(Y9&gt;0,Y9/Y24*100-100,"")</f>
        <v>5.9</v>
      </c>
      <c r="Y9" s="84">
        <f>AVERAGE(Y10:Y21)</f>
        <v>119.9</v>
      </c>
      <c r="Z9" s="83">
        <f aca="true" t="shared" si="12" ref="Z9:Z20">IF(AA9&gt;0,AA9/AA24*100-100,"")</f>
        <v>5.8</v>
      </c>
      <c r="AA9" s="84">
        <f>AVERAGE(AA10:AA21)</f>
        <v>127.2</v>
      </c>
      <c r="AB9" s="85">
        <f aca="true" t="shared" si="13" ref="AB9:AB20">IF(AC9&gt;0,AC9/AC24*100-100,"")</f>
        <v>5.9</v>
      </c>
      <c r="AC9" s="84">
        <f>AVERAGE(AC10:AC21)</f>
        <v>127.4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6" customFormat="1" ht="11.25">
      <c r="A10" s="76" t="s">
        <v>16</v>
      </c>
      <c r="B10" s="102">
        <f t="shared" si="0"/>
        <v>5.7</v>
      </c>
      <c r="C10" s="161">
        <v>133.3</v>
      </c>
      <c r="D10" s="103">
        <f t="shared" si="1"/>
        <v>2.7</v>
      </c>
      <c r="E10" s="161">
        <v>118.2</v>
      </c>
      <c r="F10" s="103">
        <f t="shared" si="2"/>
        <v>2.3</v>
      </c>
      <c r="G10" s="161">
        <v>114.5</v>
      </c>
      <c r="H10" s="103">
        <f t="shared" si="3"/>
        <v>-20.5</v>
      </c>
      <c r="I10" s="161">
        <v>151.3</v>
      </c>
      <c r="J10" s="103">
        <f t="shared" si="4"/>
        <v>3.3</v>
      </c>
      <c r="K10" s="161">
        <v>117</v>
      </c>
      <c r="L10" s="103">
        <f t="shared" si="5"/>
        <v>5.1</v>
      </c>
      <c r="M10" s="161">
        <v>117.3</v>
      </c>
      <c r="N10" s="103">
        <f t="shared" si="6"/>
        <v>3.2</v>
      </c>
      <c r="O10" s="161">
        <v>123.8</v>
      </c>
      <c r="P10" s="103">
        <f t="shared" si="7"/>
        <v>-2.6</v>
      </c>
      <c r="Q10" s="161">
        <v>74.9</v>
      </c>
      <c r="R10" s="103">
        <f t="shared" si="8"/>
        <v>1.3</v>
      </c>
      <c r="S10" s="161">
        <v>107.7</v>
      </c>
      <c r="T10" s="103">
        <f t="shared" si="9"/>
        <v>2.1</v>
      </c>
      <c r="U10" s="161">
        <v>91.8</v>
      </c>
      <c r="V10" s="103">
        <f t="shared" si="10"/>
        <v>6</v>
      </c>
      <c r="W10" s="161">
        <v>137.9</v>
      </c>
      <c r="X10" s="103">
        <f t="shared" si="11"/>
        <v>5.1</v>
      </c>
      <c r="Y10" s="162">
        <v>121.9</v>
      </c>
      <c r="Z10" s="102">
        <f t="shared" si="12"/>
        <v>1.6</v>
      </c>
      <c r="AA10" s="162">
        <v>127.7</v>
      </c>
      <c r="AB10" s="96">
        <f t="shared" si="13"/>
        <v>1.5</v>
      </c>
      <c r="AC10" s="120">
        <v>127.8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6" customFormat="1" ht="11.25">
      <c r="A11" s="76" t="s">
        <v>15</v>
      </c>
      <c r="B11" s="63">
        <f t="shared" si="0"/>
        <v>5.6</v>
      </c>
      <c r="C11" s="64">
        <v>133.2</v>
      </c>
      <c r="D11" s="65">
        <f t="shared" si="1"/>
        <v>2.9</v>
      </c>
      <c r="E11" s="64">
        <v>118.7</v>
      </c>
      <c r="F11" s="65">
        <f t="shared" si="2"/>
        <v>2.3</v>
      </c>
      <c r="G11" s="64">
        <v>114.4</v>
      </c>
      <c r="H11" s="65">
        <f t="shared" si="3"/>
        <v>-20.2</v>
      </c>
      <c r="I11" s="64">
        <v>152.2</v>
      </c>
      <c r="J11" s="65">
        <f t="shared" si="4"/>
        <v>3.6</v>
      </c>
      <c r="K11" s="64">
        <v>116.2</v>
      </c>
      <c r="L11" s="65">
        <f t="shared" si="5"/>
        <v>5.1</v>
      </c>
      <c r="M11" s="64">
        <v>117.3</v>
      </c>
      <c r="N11" s="65">
        <f t="shared" si="6"/>
        <v>3.5</v>
      </c>
      <c r="O11" s="64">
        <v>124.1</v>
      </c>
      <c r="P11" s="65">
        <f t="shared" si="7"/>
        <v>-1.6</v>
      </c>
      <c r="Q11" s="64">
        <v>75</v>
      </c>
      <c r="R11" s="65">
        <f t="shared" si="8"/>
        <v>2.4</v>
      </c>
      <c r="S11" s="64">
        <v>105.8</v>
      </c>
      <c r="T11" s="65">
        <f t="shared" si="9"/>
        <v>2.2</v>
      </c>
      <c r="U11" s="64">
        <v>91.8</v>
      </c>
      <c r="V11" s="65">
        <f t="shared" si="10"/>
        <v>5.8</v>
      </c>
      <c r="W11" s="64">
        <v>134</v>
      </c>
      <c r="X11" s="65">
        <f t="shared" si="11"/>
        <v>5.5</v>
      </c>
      <c r="Y11" s="66">
        <v>121.8</v>
      </c>
      <c r="Z11" s="63">
        <f t="shared" si="12"/>
        <v>1.6</v>
      </c>
      <c r="AA11" s="66">
        <v>126.5</v>
      </c>
      <c r="AB11" s="97">
        <f t="shared" si="13"/>
        <v>1.5</v>
      </c>
      <c r="AC11" s="66">
        <v>126.6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6" customFormat="1" ht="11.25">
      <c r="A12" s="76" t="s">
        <v>14</v>
      </c>
      <c r="B12" s="63">
        <f t="shared" si="0"/>
        <v>6.7</v>
      </c>
      <c r="C12" s="64">
        <v>133.1</v>
      </c>
      <c r="D12" s="65">
        <f t="shared" si="1"/>
        <v>3.1</v>
      </c>
      <c r="E12" s="64">
        <v>118.4</v>
      </c>
      <c r="F12" s="65">
        <f t="shared" si="2"/>
        <v>2.8</v>
      </c>
      <c r="G12" s="64">
        <v>114.4</v>
      </c>
      <c r="H12" s="65">
        <f t="shared" si="3"/>
        <v>-20</v>
      </c>
      <c r="I12" s="64">
        <v>152.4</v>
      </c>
      <c r="J12" s="65">
        <f t="shared" si="4"/>
        <v>4.5</v>
      </c>
      <c r="K12" s="64">
        <v>116.2</v>
      </c>
      <c r="L12" s="65">
        <f t="shared" si="5"/>
        <v>5.2</v>
      </c>
      <c r="M12" s="64">
        <v>117.3</v>
      </c>
      <c r="N12" s="65">
        <f t="shared" si="6"/>
        <v>5.4</v>
      </c>
      <c r="O12" s="64">
        <v>126.1</v>
      </c>
      <c r="P12" s="65">
        <f t="shared" si="7"/>
        <v>-1.3</v>
      </c>
      <c r="Q12" s="64">
        <v>76.3</v>
      </c>
      <c r="R12" s="65">
        <f t="shared" si="8"/>
        <v>3.2</v>
      </c>
      <c r="S12" s="64">
        <v>106.6</v>
      </c>
      <c r="T12" s="65">
        <f t="shared" si="9"/>
        <v>3.3</v>
      </c>
      <c r="U12" s="64">
        <v>91.8</v>
      </c>
      <c r="V12" s="65">
        <f t="shared" si="10"/>
        <v>6.9</v>
      </c>
      <c r="W12" s="64">
        <v>135.1</v>
      </c>
      <c r="X12" s="65">
        <f t="shared" si="11"/>
        <v>5.3</v>
      </c>
      <c r="Y12" s="66">
        <v>121.4</v>
      </c>
      <c r="Z12" s="63">
        <f t="shared" si="12"/>
        <v>2.4</v>
      </c>
      <c r="AA12" s="66">
        <v>127.1</v>
      </c>
      <c r="AB12" s="97">
        <f t="shared" si="13"/>
        <v>2.4</v>
      </c>
      <c r="AC12" s="66">
        <v>127.3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6" customFormat="1" ht="11.25">
      <c r="A13" s="76" t="s">
        <v>13</v>
      </c>
      <c r="B13" s="63">
        <f t="shared" si="0"/>
        <v>9</v>
      </c>
      <c r="C13" s="64">
        <v>133.7</v>
      </c>
      <c r="D13" s="65">
        <f t="shared" si="1"/>
        <v>3.3</v>
      </c>
      <c r="E13" s="64">
        <v>118.6</v>
      </c>
      <c r="F13" s="65">
        <f t="shared" si="2"/>
        <v>3.6</v>
      </c>
      <c r="G13" s="64">
        <v>115</v>
      </c>
      <c r="H13" s="65">
        <f t="shared" si="3"/>
        <v>-10.1</v>
      </c>
      <c r="I13" s="64">
        <v>150.7</v>
      </c>
      <c r="J13" s="65">
        <f t="shared" si="4"/>
        <v>6.3</v>
      </c>
      <c r="K13" s="64">
        <v>116.6</v>
      </c>
      <c r="L13" s="65">
        <f t="shared" si="5"/>
        <v>4.6</v>
      </c>
      <c r="M13" s="64">
        <v>117.1</v>
      </c>
      <c r="N13" s="65">
        <f t="shared" si="6"/>
        <v>5</v>
      </c>
      <c r="O13" s="64">
        <v>126.1</v>
      </c>
      <c r="P13" s="65">
        <f t="shared" si="7"/>
        <v>-0.1</v>
      </c>
      <c r="Q13" s="64">
        <v>77.3</v>
      </c>
      <c r="R13" s="65">
        <f t="shared" si="8"/>
        <v>3.8</v>
      </c>
      <c r="S13" s="64">
        <v>107.3</v>
      </c>
      <c r="T13" s="65">
        <f t="shared" si="9"/>
        <v>2.7</v>
      </c>
      <c r="U13" s="64">
        <v>91.4</v>
      </c>
      <c r="V13" s="65">
        <f t="shared" si="10"/>
        <v>6.7</v>
      </c>
      <c r="W13" s="64">
        <v>135.9</v>
      </c>
      <c r="X13" s="65">
        <f t="shared" si="11"/>
        <v>5.8</v>
      </c>
      <c r="Y13" s="66">
        <v>121.6</v>
      </c>
      <c r="Z13" s="63">
        <f t="shared" si="12"/>
        <v>4.7</v>
      </c>
      <c r="AA13" s="66">
        <v>127.5</v>
      </c>
      <c r="AB13" s="97">
        <f t="shared" si="13"/>
        <v>4.7</v>
      </c>
      <c r="AC13" s="66">
        <v>127.6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6" customFormat="1" ht="11.25">
      <c r="A14" s="76" t="s">
        <v>12</v>
      </c>
      <c r="B14" s="63">
        <f t="shared" si="0"/>
        <v>10.2</v>
      </c>
      <c r="C14" s="64">
        <v>133.7</v>
      </c>
      <c r="D14" s="65">
        <f t="shared" si="1"/>
        <v>3.8</v>
      </c>
      <c r="E14" s="64">
        <v>118.7</v>
      </c>
      <c r="F14" s="65">
        <f t="shared" si="2"/>
        <v>3.3</v>
      </c>
      <c r="G14" s="64">
        <v>113.5</v>
      </c>
      <c r="H14" s="65">
        <f t="shared" si="3"/>
        <v>-10</v>
      </c>
      <c r="I14" s="64">
        <v>150.4</v>
      </c>
      <c r="J14" s="65">
        <f t="shared" si="4"/>
        <v>6.4</v>
      </c>
      <c r="K14" s="64">
        <v>116.3</v>
      </c>
      <c r="L14" s="65">
        <f t="shared" si="5"/>
        <v>4.7</v>
      </c>
      <c r="M14" s="64">
        <v>117.1</v>
      </c>
      <c r="N14" s="65">
        <f t="shared" si="6"/>
        <v>3.4</v>
      </c>
      <c r="O14" s="64">
        <v>126</v>
      </c>
      <c r="P14" s="65">
        <f t="shared" si="7"/>
        <v>0.9</v>
      </c>
      <c r="Q14" s="64">
        <v>77.3</v>
      </c>
      <c r="R14" s="65">
        <f t="shared" si="8"/>
        <v>4</v>
      </c>
      <c r="S14" s="64">
        <v>108.2</v>
      </c>
      <c r="T14" s="65">
        <f t="shared" si="9"/>
        <v>1</v>
      </c>
      <c r="U14" s="64">
        <v>89.9</v>
      </c>
      <c r="V14" s="65">
        <f t="shared" si="10"/>
        <v>6.9</v>
      </c>
      <c r="W14" s="64">
        <v>138.8</v>
      </c>
      <c r="X14" s="65">
        <f t="shared" si="11"/>
        <v>5.7</v>
      </c>
      <c r="Y14" s="66">
        <v>121.5</v>
      </c>
      <c r="Z14" s="63">
        <f t="shared" si="12"/>
        <v>4.7</v>
      </c>
      <c r="AA14" s="66">
        <v>128.1</v>
      </c>
      <c r="AB14" s="97">
        <f t="shared" si="13"/>
        <v>4.8</v>
      </c>
      <c r="AC14" s="66">
        <v>128.3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6" customFormat="1" ht="11.25">
      <c r="A15" s="76" t="s">
        <v>11</v>
      </c>
      <c r="B15" s="63">
        <f t="shared" si="0"/>
        <v>11.7</v>
      </c>
      <c r="C15" s="64">
        <v>133.3</v>
      </c>
      <c r="D15" s="65">
        <f t="shared" si="1"/>
        <v>3.9</v>
      </c>
      <c r="E15" s="64">
        <v>118.5</v>
      </c>
      <c r="F15" s="65">
        <f t="shared" si="2"/>
        <v>3.6</v>
      </c>
      <c r="G15" s="64">
        <v>113.5</v>
      </c>
      <c r="H15" s="65">
        <f t="shared" si="3"/>
        <v>-3.7</v>
      </c>
      <c r="I15" s="64">
        <v>156.3</v>
      </c>
      <c r="J15" s="65">
        <f t="shared" si="4"/>
        <v>6.8</v>
      </c>
      <c r="K15" s="64">
        <v>116.6</v>
      </c>
      <c r="L15" s="65">
        <f t="shared" si="5"/>
        <v>4.7</v>
      </c>
      <c r="M15" s="64">
        <v>117.1</v>
      </c>
      <c r="N15" s="65">
        <f t="shared" si="6"/>
        <v>-0.2</v>
      </c>
      <c r="O15" s="64">
        <v>124</v>
      </c>
      <c r="P15" s="65">
        <f t="shared" si="7"/>
        <v>0.3</v>
      </c>
      <c r="Q15" s="64">
        <v>76.3</v>
      </c>
      <c r="R15" s="65">
        <f t="shared" si="8"/>
        <v>5.1</v>
      </c>
      <c r="S15" s="64">
        <v>107.7</v>
      </c>
      <c r="T15" s="65">
        <f t="shared" si="9"/>
        <v>1</v>
      </c>
      <c r="U15" s="64">
        <v>89.9</v>
      </c>
      <c r="V15" s="65">
        <f t="shared" si="10"/>
        <v>8</v>
      </c>
      <c r="W15" s="64">
        <v>136.1</v>
      </c>
      <c r="X15" s="65">
        <f t="shared" si="11"/>
        <v>5.8</v>
      </c>
      <c r="Y15" s="66">
        <v>121.2</v>
      </c>
      <c r="Z15" s="63">
        <f t="shared" si="12"/>
        <v>5.5</v>
      </c>
      <c r="AA15" s="66">
        <v>127.5</v>
      </c>
      <c r="AB15" s="97">
        <f t="shared" si="13"/>
        <v>5.5</v>
      </c>
      <c r="AC15" s="66">
        <v>127.6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6" customFormat="1" ht="11.25">
      <c r="A16" s="76" t="s">
        <v>10</v>
      </c>
      <c r="B16" s="63">
        <f t="shared" si="0"/>
        <v>12.5</v>
      </c>
      <c r="C16" s="64">
        <v>133.5</v>
      </c>
      <c r="D16" s="65">
        <f t="shared" si="1"/>
        <v>4.9</v>
      </c>
      <c r="E16" s="64">
        <v>118.8</v>
      </c>
      <c r="F16" s="65">
        <f t="shared" si="2"/>
        <v>4.3</v>
      </c>
      <c r="G16" s="64">
        <v>114.3</v>
      </c>
      <c r="H16" s="65">
        <f t="shared" si="3"/>
        <v>2.5</v>
      </c>
      <c r="I16" s="64">
        <v>161.1</v>
      </c>
      <c r="J16" s="65">
        <f t="shared" si="4"/>
        <v>5.9</v>
      </c>
      <c r="K16" s="64">
        <v>115.4</v>
      </c>
      <c r="L16" s="65">
        <f t="shared" si="5"/>
        <v>4.7</v>
      </c>
      <c r="M16" s="64">
        <v>117.1</v>
      </c>
      <c r="N16" s="65">
        <f t="shared" si="6"/>
        <v>1.1</v>
      </c>
      <c r="O16" s="64">
        <v>123.6</v>
      </c>
      <c r="P16" s="65">
        <f t="shared" si="7"/>
        <v>0.1</v>
      </c>
      <c r="Q16" s="64">
        <v>77</v>
      </c>
      <c r="R16" s="65">
        <f t="shared" si="8"/>
        <v>5.4</v>
      </c>
      <c r="S16" s="64">
        <v>107.6</v>
      </c>
      <c r="T16" s="65">
        <f t="shared" si="9"/>
        <v>1</v>
      </c>
      <c r="U16" s="64">
        <v>89.9</v>
      </c>
      <c r="V16" s="65">
        <f t="shared" si="10"/>
        <v>7.9</v>
      </c>
      <c r="W16" s="64">
        <v>134.2</v>
      </c>
      <c r="X16" s="65">
        <f t="shared" si="11"/>
        <v>6.1</v>
      </c>
      <c r="Y16" s="66">
        <v>119.9</v>
      </c>
      <c r="Z16" s="63">
        <f t="shared" si="12"/>
        <v>6.4</v>
      </c>
      <c r="AA16" s="66">
        <v>127.2</v>
      </c>
      <c r="AB16" s="97">
        <f t="shared" si="13"/>
        <v>6.4</v>
      </c>
      <c r="AC16" s="66">
        <v>127.3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6" customFormat="1" ht="11.25">
      <c r="A17" s="76" t="s">
        <v>9</v>
      </c>
      <c r="B17" s="63">
        <f t="shared" si="0"/>
        <v>11.6</v>
      </c>
      <c r="C17" s="64">
        <v>131.9</v>
      </c>
      <c r="D17" s="65">
        <f t="shared" si="1"/>
        <v>4.8</v>
      </c>
      <c r="E17" s="64">
        <v>118.4</v>
      </c>
      <c r="F17" s="65">
        <f t="shared" si="2"/>
        <v>4.6</v>
      </c>
      <c r="G17" s="64">
        <v>114.3</v>
      </c>
      <c r="H17" s="65">
        <f t="shared" si="3"/>
        <v>11.2</v>
      </c>
      <c r="I17" s="64">
        <v>174</v>
      </c>
      <c r="J17" s="65">
        <f t="shared" si="4"/>
        <v>6.6</v>
      </c>
      <c r="K17" s="64">
        <v>115.6</v>
      </c>
      <c r="L17" s="65">
        <f t="shared" si="5"/>
        <v>5.1</v>
      </c>
      <c r="M17" s="64">
        <v>116.9</v>
      </c>
      <c r="N17" s="65">
        <f t="shared" si="6"/>
        <v>3.4</v>
      </c>
      <c r="O17" s="64">
        <v>122.6</v>
      </c>
      <c r="P17" s="65">
        <f t="shared" si="7"/>
        <v>0</v>
      </c>
      <c r="Q17" s="64">
        <v>77.3</v>
      </c>
      <c r="R17" s="65">
        <f t="shared" si="8"/>
        <v>5.2</v>
      </c>
      <c r="S17" s="64">
        <v>107.3</v>
      </c>
      <c r="T17" s="65">
        <f t="shared" si="9"/>
        <v>1</v>
      </c>
      <c r="U17" s="64">
        <v>89.9</v>
      </c>
      <c r="V17" s="65">
        <f t="shared" si="10"/>
        <v>8.9</v>
      </c>
      <c r="W17" s="64">
        <v>133.8</v>
      </c>
      <c r="X17" s="65">
        <f t="shared" si="11"/>
        <v>5.4</v>
      </c>
      <c r="Y17" s="66">
        <v>118.9</v>
      </c>
      <c r="Z17" s="63">
        <f t="shared" si="12"/>
        <v>7.7</v>
      </c>
      <c r="AA17" s="66">
        <v>127.6</v>
      </c>
      <c r="AB17" s="97">
        <f t="shared" si="13"/>
        <v>7.7</v>
      </c>
      <c r="AC17" s="66">
        <v>127.7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6" customFormat="1" ht="11.25">
      <c r="A18" s="76" t="s">
        <v>8</v>
      </c>
      <c r="B18" s="63">
        <f t="shared" si="0"/>
        <v>12.3</v>
      </c>
      <c r="C18" s="64">
        <v>131</v>
      </c>
      <c r="D18" s="65">
        <f t="shared" si="1"/>
        <v>4.8</v>
      </c>
      <c r="E18" s="64">
        <v>118</v>
      </c>
      <c r="F18" s="65">
        <f t="shared" si="2"/>
        <v>4.6</v>
      </c>
      <c r="G18" s="64">
        <v>114.2</v>
      </c>
      <c r="H18" s="65">
        <f t="shared" si="3"/>
        <v>16.6</v>
      </c>
      <c r="I18" s="64">
        <v>173.7</v>
      </c>
      <c r="J18" s="65">
        <f t="shared" si="4"/>
        <v>6.2</v>
      </c>
      <c r="K18" s="64">
        <v>115.2</v>
      </c>
      <c r="L18" s="65">
        <f t="shared" si="5"/>
        <v>5.1</v>
      </c>
      <c r="M18" s="64">
        <v>116.4</v>
      </c>
      <c r="N18" s="65">
        <f t="shared" si="6"/>
        <v>5.1</v>
      </c>
      <c r="O18" s="64">
        <v>123.3</v>
      </c>
      <c r="P18" s="65">
        <f t="shared" si="7"/>
        <v>0.1</v>
      </c>
      <c r="Q18" s="64">
        <v>78.2</v>
      </c>
      <c r="R18" s="65">
        <f t="shared" si="8"/>
        <v>5.2</v>
      </c>
      <c r="S18" s="64">
        <v>107.2</v>
      </c>
      <c r="T18" s="65">
        <f t="shared" si="9"/>
        <v>1</v>
      </c>
      <c r="U18" s="64">
        <v>89.9</v>
      </c>
      <c r="V18" s="65">
        <f t="shared" si="10"/>
        <v>8.7</v>
      </c>
      <c r="W18" s="64">
        <v>133.1</v>
      </c>
      <c r="X18" s="65">
        <f t="shared" si="11"/>
        <v>5.3</v>
      </c>
      <c r="Y18" s="66">
        <v>118.2</v>
      </c>
      <c r="Z18" s="63">
        <f t="shared" si="12"/>
        <v>8.4</v>
      </c>
      <c r="AA18" s="66">
        <v>127.2</v>
      </c>
      <c r="AB18" s="97">
        <f t="shared" si="13"/>
        <v>8.5</v>
      </c>
      <c r="AC18" s="66">
        <v>127.4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6" customFormat="1" ht="11.25">
      <c r="A19" s="76" t="s">
        <v>7</v>
      </c>
      <c r="B19" s="63">
        <f t="shared" si="0"/>
        <v>13.1</v>
      </c>
      <c r="C19" s="64">
        <v>130.4</v>
      </c>
      <c r="D19" s="65">
        <f t="shared" si="1"/>
        <v>4.4</v>
      </c>
      <c r="E19" s="64">
        <v>117.7</v>
      </c>
      <c r="F19" s="65">
        <f t="shared" si="2"/>
        <v>4.9</v>
      </c>
      <c r="G19" s="64">
        <v>114.2</v>
      </c>
      <c r="H19" s="65">
        <f t="shared" si="3"/>
        <v>19</v>
      </c>
      <c r="I19" s="64">
        <v>176.6</v>
      </c>
      <c r="J19" s="65">
        <f t="shared" si="4"/>
        <v>7.7</v>
      </c>
      <c r="K19" s="64">
        <v>115.1</v>
      </c>
      <c r="L19" s="65">
        <f t="shared" si="5"/>
        <v>2.3</v>
      </c>
      <c r="M19" s="64">
        <v>112.8</v>
      </c>
      <c r="N19" s="65">
        <f t="shared" si="6"/>
        <v>3</v>
      </c>
      <c r="O19" s="64">
        <v>122.4</v>
      </c>
      <c r="P19" s="65">
        <f t="shared" si="7"/>
        <v>0.8</v>
      </c>
      <c r="Q19" s="64">
        <v>78.8</v>
      </c>
      <c r="R19" s="65">
        <f t="shared" si="8"/>
        <v>4.2</v>
      </c>
      <c r="S19" s="64">
        <v>107.7</v>
      </c>
      <c r="T19" s="65">
        <f t="shared" si="9"/>
        <v>1</v>
      </c>
      <c r="U19" s="64">
        <v>89.9</v>
      </c>
      <c r="V19" s="65">
        <f t="shared" si="10"/>
        <v>8.5</v>
      </c>
      <c r="W19" s="64">
        <v>132.9</v>
      </c>
      <c r="X19" s="65">
        <f t="shared" si="11"/>
        <v>6.3</v>
      </c>
      <c r="Y19" s="66">
        <v>118.1</v>
      </c>
      <c r="Z19" s="63">
        <f t="shared" si="12"/>
        <v>8.5</v>
      </c>
      <c r="AA19" s="66">
        <v>127</v>
      </c>
      <c r="AB19" s="97">
        <f t="shared" si="13"/>
        <v>8.5</v>
      </c>
      <c r="AC19" s="66">
        <v>127.1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6" customFormat="1" ht="11.25">
      <c r="A20" s="76" t="s">
        <v>6</v>
      </c>
      <c r="B20" s="63">
        <f t="shared" si="0"/>
        <v>11.8</v>
      </c>
      <c r="C20" s="64">
        <v>129.2</v>
      </c>
      <c r="D20" s="65">
        <f t="shared" si="1"/>
        <v>4.4</v>
      </c>
      <c r="E20" s="64">
        <v>117.4</v>
      </c>
      <c r="F20" s="65">
        <f t="shared" si="2"/>
        <v>4.6</v>
      </c>
      <c r="G20" s="64">
        <v>112.1</v>
      </c>
      <c r="H20" s="65">
        <f t="shared" si="3"/>
        <v>24.5</v>
      </c>
      <c r="I20" s="64">
        <v>179.1</v>
      </c>
      <c r="J20" s="65">
        <f t="shared" si="4"/>
        <v>7.6</v>
      </c>
      <c r="K20" s="64">
        <v>114.2</v>
      </c>
      <c r="L20" s="65">
        <f t="shared" si="5"/>
        <v>2.7</v>
      </c>
      <c r="M20" s="64">
        <v>112.2</v>
      </c>
      <c r="N20" s="65">
        <f t="shared" si="6"/>
        <v>6.3</v>
      </c>
      <c r="O20" s="64">
        <v>121.7</v>
      </c>
      <c r="P20" s="65">
        <f t="shared" si="7"/>
        <v>0.9</v>
      </c>
      <c r="Q20" s="64">
        <v>79.8</v>
      </c>
      <c r="R20" s="65">
        <f t="shared" si="8"/>
        <v>3.2</v>
      </c>
      <c r="S20" s="64">
        <v>107.2</v>
      </c>
      <c r="T20" s="65">
        <f t="shared" si="9"/>
        <v>1</v>
      </c>
      <c r="U20" s="64">
        <v>89.9</v>
      </c>
      <c r="V20" s="65">
        <f t="shared" si="10"/>
        <v>8.7</v>
      </c>
      <c r="W20" s="64">
        <v>133.2</v>
      </c>
      <c r="X20" s="65">
        <f t="shared" si="11"/>
        <v>7.6</v>
      </c>
      <c r="Y20" s="66">
        <v>117.5</v>
      </c>
      <c r="Z20" s="63">
        <f t="shared" si="12"/>
        <v>9.3</v>
      </c>
      <c r="AA20" s="66">
        <v>126.7</v>
      </c>
      <c r="AB20" s="97">
        <f t="shared" si="13"/>
        <v>9.4</v>
      </c>
      <c r="AC20" s="66">
        <v>126.8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s="6" customFormat="1" ht="12" thickBot="1">
      <c r="A21" s="123" t="s">
        <v>5</v>
      </c>
      <c r="B21" s="159">
        <f>IF(C21&gt;0,C21/C36*100-100,"")</f>
        <v>11.7</v>
      </c>
      <c r="C21" s="143">
        <v>127.4</v>
      </c>
      <c r="D21" s="158">
        <f>IF(E21&gt;0,E21/E36*100-100,"")</f>
        <v>3.2</v>
      </c>
      <c r="E21" s="143">
        <v>115.7</v>
      </c>
      <c r="F21" s="158">
        <f>IF(G21&gt;0,G21/G36*100-100,"")</f>
        <v>4.7</v>
      </c>
      <c r="G21" s="143">
        <v>111.9</v>
      </c>
      <c r="H21" s="159">
        <f>IF(I21&gt;0,I21/I36*100-100,"")</f>
        <v>35.9</v>
      </c>
      <c r="I21" s="143">
        <v>187.6</v>
      </c>
      <c r="J21" s="158">
        <f>IF(K21&gt;0,K21/K36*100-100,"")</f>
        <v>8.6</v>
      </c>
      <c r="K21" s="143">
        <v>114.4</v>
      </c>
      <c r="L21" s="158">
        <f>IF(M21&gt;0,M21/M36*100-100,"")</f>
        <v>2.5</v>
      </c>
      <c r="M21" s="143">
        <v>111.9</v>
      </c>
      <c r="N21" s="159">
        <f>IF(O21&gt;0,O21/O36*100-100,"")</f>
        <v>7.4</v>
      </c>
      <c r="O21" s="143">
        <v>120.8</v>
      </c>
      <c r="P21" s="158">
        <f>IF(Q21&gt;0,Q21/Q36*100-100,"")</f>
        <v>-0.6</v>
      </c>
      <c r="Q21" s="143">
        <v>77.9</v>
      </c>
      <c r="R21" s="158">
        <f>IF(S21&gt;0,S21/S36*100-100,"")</f>
        <v>3.3</v>
      </c>
      <c r="S21" s="143">
        <v>106.9</v>
      </c>
      <c r="T21" s="159">
        <f>IF(U21&gt;0,U21/U36*100-100,"")</f>
        <v>1</v>
      </c>
      <c r="U21" s="143">
        <v>89.9</v>
      </c>
      <c r="V21" s="158">
        <f>IF(W21&gt;0,W21/W36*100-100,"")</f>
        <v>8.1</v>
      </c>
      <c r="W21" s="143">
        <v>132.8</v>
      </c>
      <c r="X21" s="158">
        <f>IF(Y21&gt;0,Y21/Y36*100-100,"")</f>
        <v>7.1</v>
      </c>
      <c r="Y21" s="163">
        <v>116.9</v>
      </c>
      <c r="Z21" s="159">
        <f>IF(AA21&gt;0,AA21/AA36*100-100,"")</f>
        <v>10.4</v>
      </c>
      <c r="AA21" s="163">
        <v>126.7</v>
      </c>
      <c r="AB21" s="160">
        <f>IF(AC21&gt;0,AC21/AC36*100-100,"")</f>
        <v>10.5</v>
      </c>
      <c r="AC21" s="131">
        <v>126.9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s="150" customFormat="1" ht="12" thickBot="1">
      <c r="A22" s="148"/>
      <c r="B22" s="164" t="s">
        <v>93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</row>
    <row r="23" spans="1:40" s="6" customFormat="1" ht="12" thickBot="1">
      <c r="A23" s="121"/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3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s="6" customFormat="1" ht="12" thickBot="1">
      <c r="A24" s="2" t="s">
        <v>17</v>
      </c>
      <c r="B24" s="83">
        <f>IF(C24&gt;0,C24/C40*100-100,"")</f>
        <v>9.1</v>
      </c>
      <c r="C24" s="84">
        <f>AVERAGE(C25:C36)</f>
        <v>119.9</v>
      </c>
      <c r="D24" s="85">
        <f>IF(E24&gt;0,E24/E40*100-100,"")</f>
        <v>1.9</v>
      </c>
      <c r="E24" s="84">
        <f>AVERAGE(E25:E36)</f>
        <v>113.7</v>
      </c>
      <c r="F24" s="85">
        <f>IF(G24&gt;0,G24/G40*100-100,"")</f>
        <v>2.8</v>
      </c>
      <c r="G24" s="84">
        <f>AVERAGE(G25:G36)</f>
        <v>109.7</v>
      </c>
      <c r="H24" s="85">
        <f>IF(I24&gt;0,I24/I40*100-100,"")</f>
        <v>50</v>
      </c>
      <c r="I24" s="84">
        <f>AVERAGE(I25:I36)</f>
        <v>163.5</v>
      </c>
      <c r="J24" s="85">
        <f>IF(K24&gt;0,K24/K40*100-100,"")</f>
        <v>5.4</v>
      </c>
      <c r="K24" s="84">
        <f>AVERAGE(K25:K36)</f>
        <v>109.1</v>
      </c>
      <c r="L24" s="85">
        <f>IF(M24&gt;0,M24/M40*100-100,"")</f>
        <v>2.8</v>
      </c>
      <c r="M24" s="84">
        <f>AVERAGE(M25:M36)</f>
        <v>111.1</v>
      </c>
      <c r="N24" s="85">
        <f>IF(O24&gt;0,O24/O40*100-100,"")</f>
        <v>9.3</v>
      </c>
      <c r="O24" s="84">
        <f>AVERAGE(O25:O36)</f>
        <v>119.1</v>
      </c>
      <c r="P24" s="85">
        <f>IF(Q24&gt;0,Q24/Q40*100-100,"")</f>
        <v>-3.4</v>
      </c>
      <c r="Q24" s="84">
        <f>AVERAGE(Q25:Q36)</f>
        <v>77.4</v>
      </c>
      <c r="R24" s="85">
        <f>IF(S24&gt;0,S24/S40*100-100,"")</f>
        <v>1.4</v>
      </c>
      <c r="S24" s="84">
        <f>AVERAGE(S25:S36)</f>
        <v>103.3</v>
      </c>
      <c r="T24" s="85">
        <f>IF(U24&gt;0,U24/U40*100-100,"")</f>
        <v>0</v>
      </c>
      <c r="U24" s="84">
        <f>AVERAGE(U25:U36)</f>
        <v>89.1</v>
      </c>
      <c r="V24" s="85">
        <f>IF(W24&gt;0,W24/W40*100-100,"")</f>
        <v>6.1</v>
      </c>
      <c r="W24" s="84">
        <f>AVERAGE(W25:W36)</f>
        <v>125.3</v>
      </c>
      <c r="X24" s="85">
        <f>IF(Y24&gt;0,Y24/Y40*100-100,"")</f>
        <v>4.8</v>
      </c>
      <c r="Y24" s="84">
        <f>AVERAGE(Y25:Y36)</f>
        <v>113.2</v>
      </c>
      <c r="Z24" s="83">
        <f>IF(AA24&gt;0,AA24/AA40*100-100,"")</f>
        <v>9.7</v>
      </c>
      <c r="AA24" s="84">
        <f>AVERAGE(AA25:AA36)</f>
        <v>120.2</v>
      </c>
      <c r="AB24" s="95">
        <f>IF(AC24&gt;0,AC24/AC40*100-100,"")</f>
        <v>9.9</v>
      </c>
      <c r="AC24" s="84">
        <f>AVERAGE(AC25:AC36)</f>
        <v>120.3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6" customFormat="1" ht="11.25">
      <c r="A25" s="76" t="s">
        <v>16</v>
      </c>
      <c r="B25" s="79">
        <f>IF(C25&gt;0,C25/C41*100-100,"")</f>
        <v>11.8</v>
      </c>
      <c r="C25" s="119">
        <v>126.1</v>
      </c>
      <c r="D25" s="81">
        <f>IF(E25&gt;0,E25/E41*100-100,"")</f>
        <v>3.1</v>
      </c>
      <c r="E25" s="119">
        <v>115.1</v>
      </c>
      <c r="F25" s="81">
        <f aca="true" t="shared" si="14" ref="F25:F35">IF(G25&gt;0,G25/G41*100-100,"")</f>
        <v>4.6</v>
      </c>
      <c r="G25" s="119">
        <v>111.9</v>
      </c>
      <c r="H25" s="81">
        <f aca="true" t="shared" si="15" ref="H25:H35">IF(I25&gt;0,I25/I41*100-100,"")</f>
        <v>62.7</v>
      </c>
      <c r="I25" s="119">
        <v>190.4</v>
      </c>
      <c r="J25" s="81">
        <f aca="true" t="shared" si="16" ref="J25:J30">IF(K25&gt;0,K25/K41*100-100,"")</f>
        <v>8.3</v>
      </c>
      <c r="K25" s="119">
        <v>113.3</v>
      </c>
      <c r="L25" s="81">
        <f aca="true" t="shared" si="17" ref="L25:L35">IF(M25&gt;0,M25/M41*100-100,"")</f>
        <v>2.4</v>
      </c>
      <c r="M25" s="119">
        <v>111.6</v>
      </c>
      <c r="N25" s="81">
        <f aca="true" t="shared" si="18" ref="N25:N35">IF(O25&gt;0,O25/O41*100-100,"")</f>
        <v>6.3</v>
      </c>
      <c r="O25" s="119">
        <v>120</v>
      </c>
      <c r="P25" s="81">
        <f aca="true" t="shared" si="19" ref="P25:P35">IF(Q25&gt;0,Q25/Q41*100-100,"")</f>
        <v>-1.9</v>
      </c>
      <c r="Q25" s="119">
        <v>76.9</v>
      </c>
      <c r="R25" s="81">
        <f>IF(S25&gt;0,S25/S41*100-100,"")</f>
        <v>3.2</v>
      </c>
      <c r="S25" s="119">
        <v>106.3</v>
      </c>
      <c r="T25" s="81">
        <f aca="true" t="shared" si="20" ref="T25:T35">IF(U25&gt;0,U25/U41*100-100,"")</f>
        <v>1.5</v>
      </c>
      <c r="U25" s="119">
        <v>89.9</v>
      </c>
      <c r="V25" s="81">
        <f aca="true" t="shared" si="21" ref="V25:V35">IF(W25&gt;0,W25/W41*100-100,"")</f>
        <v>9.1</v>
      </c>
      <c r="W25" s="119">
        <v>130.1</v>
      </c>
      <c r="X25" s="81">
        <f>IF(Y25&gt;0,Y25/Y41*100-100,"")</f>
        <v>7.1</v>
      </c>
      <c r="Y25" s="127">
        <v>116</v>
      </c>
      <c r="Z25" s="79">
        <f aca="true" t="shared" si="22" ref="Z25:Z35">IF(AA25&gt;0,AA25/AA41*100-100,"")</f>
        <v>12.5</v>
      </c>
      <c r="AA25" s="120">
        <v>125.7</v>
      </c>
      <c r="AB25" s="96">
        <f aca="true" t="shared" si="23" ref="AB25:AB35">IF(AC25&gt;0,AC25/AC41*100-100,"")</f>
        <v>12.7</v>
      </c>
      <c r="AC25" s="120">
        <v>125.9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6" customFormat="1" ht="11.25">
      <c r="A26" s="76" t="s">
        <v>15</v>
      </c>
      <c r="B26" s="63">
        <f aca="true" t="shared" si="24" ref="B26:B33">IF(C26&gt;0,C26/C42*100-100,"")</f>
        <v>12.5</v>
      </c>
      <c r="C26" s="64">
        <v>126.1</v>
      </c>
      <c r="D26" s="65">
        <f aca="true" t="shared" si="25" ref="D26:D35">IF(E26&gt;0,E26/E42*100-100,"")</f>
        <v>3.3</v>
      </c>
      <c r="E26" s="64">
        <v>115.3</v>
      </c>
      <c r="F26" s="65">
        <f t="shared" si="14"/>
        <v>4.5</v>
      </c>
      <c r="G26" s="64">
        <v>111.8</v>
      </c>
      <c r="H26" s="65">
        <f t="shared" si="15"/>
        <v>62.9</v>
      </c>
      <c r="I26" s="64">
        <v>190.7</v>
      </c>
      <c r="J26" s="65">
        <f t="shared" si="16"/>
        <v>7.6</v>
      </c>
      <c r="K26" s="64">
        <v>112.2</v>
      </c>
      <c r="L26" s="65">
        <f t="shared" si="17"/>
        <v>2.5</v>
      </c>
      <c r="M26" s="64">
        <v>111.6</v>
      </c>
      <c r="N26" s="65">
        <f t="shared" si="18"/>
        <v>7.1</v>
      </c>
      <c r="O26" s="64">
        <v>119.9</v>
      </c>
      <c r="P26" s="65">
        <f t="shared" si="19"/>
        <v>-2.9</v>
      </c>
      <c r="Q26" s="64">
        <v>76.2</v>
      </c>
      <c r="R26" s="65">
        <f>IF(S26&gt;0,S26/S42*100-100,"")</f>
        <v>2.3</v>
      </c>
      <c r="S26" s="64">
        <v>103.3</v>
      </c>
      <c r="T26" s="65">
        <f t="shared" si="20"/>
        <v>1.4</v>
      </c>
      <c r="U26" s="64">
        <v>89.8</v>
      </c>
      <c r="V26" s="65">
        <f t="shared" si="21"/>
        <v>8</v>
      </c>
      <c r="W26" s="64">
        <v>126.6</v>
      </c>
      <c r="X26" s="65">
        <f>IF(Y26&gt;0,Y26/Y42*100-100,"")</f>
        <v>6.7</v>
      </c>
      <c r="Y26" s="128">
        <v>115.5</v>
      </c>
      <c r="Z26" s="63">
        <f t="shared" si="22"/>
        <v>12.3</v>
      </c>
      <c r="AA26" s="66">
        <v>124.5</v>
      </c>
      <c r="AB26" s="97">
        <f t="shared" si="23"/>
        <v>12.4</v>
      </c>
      <c r="AC26" s="66">
        <v>124.7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s="6" customFormat="1" ht="11.25">
      <c r="A27" s="76" t="s">
        <v>14</v>
      </c>
      <c r="B27" s="63">
        <f t="shared" si="24"/>
        <v>13.2</v>
      </c>
      <c r="C27" s="64">
        <v>124.7</v>
      </c>
      <c r="D27" s="65">
        <f t="shared" si="25"/>
        <v>2.8</v>
      </c>
      <c r="E27" s="64">
        <v>114.8</v>
      </c>
      <c r="F27" s="65">
        <f t="shared" si="14"/>
        <v>4.4</v>
      </c>
      <c r="G27" s="64">
        <v>111.3</v>
      </c>
      <c r="H27" s="65">
        <f t="shared" si="15"/>
        <v>64</v>
      </c>
      <c r="I27" s="64">
        <v>190.6</v>
      </c>
      <c r="J27" s="65">
        <f t="shared" si="16"/>
        <v>6.7</v>
      </c>
      <c r="K27" s="64">
        <v>111.2</v>
      </c>
      <c r="L27" s="65">
        <f t="shared" si="17"/>
        <v>2.4</v>
      </c>
      <c r="M27" s="64">
        <v>111.5</v>
      </c>
      <c r="N27" s="65">
        <f t="shared" si="18"/>
        <v>8.1</v>
      </c>
      <c r="O27" s="64">
        <v>119.6</v>
      </c>
      <c r="P27" s="65">
        <f t="shared" si="19"/>
        <v>-2.3</v>
      </c>
      <c r="Q27" s="64">
        <v>77.3</v>
      </c>
      <c r="R27" s="65">
        <f>IF(S27&gt;0,S27/S43*100-100,"")</f>
        <v>2.3</v>
      </c>
      <c r="S27" s="64">
        <v>103.3</v>
      </c>
      <c r="T27" s="65">
        <f t="shared" si="20"/>
        <v>0.3</v>
      </c>
      <c r="U27" s="64">
        <v>88.9</v>
      </c>
      <c r="V27" s="65">
        <f t="shared" si="21"/>
        <v>7.3</v>
      </c>
      <c r="W27" s="64">
        <v>126.4</v>
      </c>
      <c r="X27" s="65">
        <f>IF(Y27&gt;0,Y27/Y43*100-100,"")</f>
        <v>7</v>
      </c>
      <c r="Y27" s="128">
        <v>115.3</v>
      </c>
      <c r="Z27" s="63">
        <f t="shared" si="22"/>
        <v>12.3</v>
      </c>
      <c r="AA27" s="66">
        <v>124.1</v>
      </c>
      <c r="AB27" s="97">
        <f t="shared" si="23"/>
        <v>12.5</v>
      </c>
      <c r="AC27" s="66">
        <v>124.3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s="6" customFormat="1" ht="11.25">
      <c r="A28" s="76" t="s">
        <v>13</v>
      </c>
      <c r="B28" s="63">
        <f t="shared" si="24"/>
        <v>11.5</v>
      </c>
      <c r="C28" s="64">
        <v>122.7</v>
      </c>
      <c r="D28" s="65">
        <f t="shared" si="25"/>
        <v>2.9</v>
      </c>
      <c r="E28" s="64">
        <v>114.8</v>
      </c>
      <c r="F28" s="65">
        <f>IF(G28&gt;0,G28/G44*100-100,"")</f>
        <v>3.8</v>
      </c>
      <c r="G28" s="64">
        <v>111</v>
      </c>
      <c r="H28" s="65">
        <f>IF(I28&gt;0,I28/I44*100-100,"")</f>
        <v>51.9</v>
      </c>
      <c r="I28" s="64">
        <v>167.6</v>
      </c>
      <c r="J28" s="65">
        <f t="shared" si="16"/>
        <v>5.7</v>
      </c>
      <c r="K28" s="64">
        <v>109.7</v>
      </c>
      <c r="L28" s="65">
        <f t="shared" si="17"/>
        <v>3.6</v>
      </c>
      <c r="M28" s="64">
        <v>111.9</v>
      </c>
      <c r="N28" s="65">
        <f t="shared" si="18"/>
        <v>9.3</v>
      </c>
      <c r="O28" s="64">
        <v>120.1</v>
      </c>
      <c r="P28" s="65">
        <f t="shared" si="19"/>
        <v>-3.4</v>
      </c>
      <c r="Q28" s="64">
        <v>77.4</v>
      </c>
      <c r="R28" s="65">
        <f aca="true" t="shared" si="26" ref="R28:R35">IF(S28&gt;0,S28/S44*100-100,"")</f>
        <v>2.2</v>
      </c>
      <c r="S28" s="64">
        <v>103.4</v>
      </c>
      <c r="T28" s="65">
        <f t="shared" si="20"/>
        <v>-0.2</v>
      </c>
      <c r="U28" s="64">
        <v>89</v>
      </c>
      <c r="V28" s="65">
        <f t="shared" si="21"/>
        <v>7.1</v>
      </c>
      <c r="W28" s="64">
        <v>127.4</v>
      </c>
      <c r="X28" s="65">
        <f aca="true" t="shared" si="27" ref="X28:X35">IF(Y28&gt;0,Y28/Y44*100-100,"")</f>
        <v>7.1</v>
      </c>
      <c r="Y28" s="128">
        <v>114.9</v>
      </c>
      <c r="Z28" s="63">
        <f t="shared" si="22"/>
        <v>10.8</v>
      </c>
      <c r="AA28" s="66">
        <v>121.8</v>
      </c>
      <c r="AB28" s="97">
        <f t="shared" si="23"/>
        <v>11</v>
      </c>
      <c r="AC28" s="66">
        <v>121.9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s="6" customFormat="1" ht="11.25">
      <c r="A29" s="76" t="s">
        <v>12</v>
      </c>
      <c r="B29" s="63">
        <f t="shared" si="24"/>
        <v>10.5</v>
      </c>
      <c r="C29" s="64">
        <v>121.3</v>
      </c>
      <c r="D29" s="65">
        <f t="shared" si="25"/>
        <v>2.3</v>
      </c>
      <c r="E29" s="64">
        <v>114.3</v>
      </c>
      <c r="F29" s="65">
        <f t="shared" si="14"/>
        <v>3.2</v>
      </c>
      <c r="G29" s="64">
        <v>109.9</v>
      </c>
      <c r="H29" s="65">
        <f t="shared" si="15"/>
        <v>51.8</v>
      </c>
      <c r="I29" s="64">
        <v>167.1</v>
      </c>
      <c r="J29" s="65">
        <f t="shared" si="16"/>
        <v>5.7</v>
      </c>
      <c r="K29" s="64">
        <v>109.3</v>
      </c>
      <c r="L29" s="65">
        <f t="shared" si="17"/>
        <v>3.6</v>
      </c>
      <c r="M29" s="64">
        <v>111.8</v>
      </c>
      <c r="N29" s="65">
        <f t="shared" si="18"/>
        <v>9.5</v>
      </c>
      <c r="O29" s="64">
        <v>121.9</v>
      </c>
      <c r="P29" s="65">
        <f t="shared" si="19"/>
        <v>-4</v>
      </c>
      <c r="Q29" s="64">
        <v>76.6</v>
      </c>
      <c r="R29" s="65">
        <f t="shared" si="26"/>
        <v>2</v>
      </c>
      <c r="S29" s="64">
        <v>104</v>
      </c>
      <c r="T29" s="65">
        <f t="shared" si="20"/>
        <v>-0.2</v>
      </c>
      <c r="U29" s="64">
        <v>89</v>
      </c>
      <c r="V29" s="65">
        <f t="shared" si="21"/>
        <v>6.1</v>
      </c>
      <c r="W29" s="64">
        <v>129.8</v>
      </c>
      <c r="X29" s="65">
        <f t="shared" si="27"/>
        <v>6.9</v>
      </c>
      <c r="Y29" s="128">
        <v>114.9</v>
      </c>
      <c r="Z29" s="63">
        <f t="shared" si="22"/>
        <v>10.5</v>
      </c>
      <c r="AA29" s="66">
        <v>122.3</v>
      </c>
      <c r="AB29" s="97">
        <f t="shared" si="23"/>
        <v>10.7</v>
      </c>
      <c r="AC29" s="66">
        <v>122.4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6" customFormat="1" ht="11.25">
      <c r="A30" s="76" t="s">
        <v>11</v>
      </c>
      <c r="B30" s="63">
        <f t="shared" si="24"/>
        <v>9.9</v>
      </c>
      <c r="C30" s="64">
        <v>119.3</v>
      </c>
      <c r="D30" s="65">
        <f t="shared" si="25"/>
        <v>2.1</v>
      </c>
      <c r="E30" s="64">
        <v>114</v>
      </c>
      <c r="F30" s="65">
        <f t="shared" si="14"/>
        <v>2.8</v>
      </c>
      <c r="G30" s="64">
        <v>109.6</v>
      </c>
      <c r="H30" s="65">
        <f t="shared" si="15"/>
        <v>47.5</v>
      </c>
      <c r="I30" s="64">
        <v>162.3</v>
      </c>
      <c r="J30" s="65">
        <f t="shared" si="16"/>
        <v>5.4</v>
      </c>
      <c r="K30" s="64">
        <v>109.2</v>
      </c>
      <c r="L30" s="65">
        <f t="shared" si="17"/>
        <v>3.6</v>
      </c>
      <c r="M30" s="64">
        <v>111.8</v>
      </c>
      <c r="N30" s="65">
        <f t="shared" si="18"/>
        <v>13.4</v>
      </c>
      <c r="O30" s="64">
        <v>124.3</v>
      </c>
      <c r="P30" s="65">
        <f t="shared" si="19"/>
        <v>-4.3</v>
      </c>
      <c r="Q30" s="64">
        <v>76.1</v>
      </c>
      <c r="R30" s="65">
        <f t="shared" si="26"/>
        <v>1.1</v>
      </c>
      <c r="S30" s="64">
        <v>102.5</v>
      </c>
      <c r="T30" s="65">
        <f t="shared" si="20"/>
        <v>-0.2</v>
      </c>
      <c r="U30" s="64">
        <v>89</v>
      </c>
      <c r="V30" s="65">
        <f t="shared" si="21"/>
        <v>5.3</v>
      </c>
      <c r="W30" s="64">
        <v>126</v>
      </c>
      <c r="X30" s="65">
        <f t="shared" si="27"/>
        <v>6.4</v>
      </c>
      <c r="Y30" s="128">
        <v>114.6</v>
      </c>
      <c r="Z30" s="63">
        <f t="shared" si="22"/>
        <v>10</v>
      </c>
      <c r="AA30" s="66">
        <v>120.8</v>
      </c>
      <c r="AB30" s="97">
        <f t="shared" si="23"/>
        <v>10.2</v>
      </c>
      <c r="AC30" s="66">
        <v>120.9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s="6" customFormat="1" ht="11.25">
      <c r="A31" s="76" t="s">
        <v>10</v>
      </c>
      <c r="B31" s="63">
        <f t="shared" si="24"/>
        <v>8.8</v>
      </c>
      <c r="C31" s="64">
        <v>118.7</v>
      </c>
      <c r="D31" s="65">
        <f t="shared" si="25"/>
        <v>1.5</v>
      </c>
      <c r="E31" s="64">
        <v>113.3</v>
      </c>
      <c r="F31" s="65">
        <f t="shared" si="14"/>
        <v>2.7</v>
      </c>
      <c r="G31" s="64">
        <v>109.6</v>
      </c>
      <c r="H31" s="65">
        <f t="shared" si="15"/>
        <v>47.9</v>
      </c>
      <c r="I31" s="64">
        <v>157.2</v>
      </c>
      <c r="J31" s="65">
        <f aca="true" t="shared" si="28" ref="J31:J36">IF(K31&gt;0,K31/K47*100-100,"")</f>
        <v>5</v>
      </c>
      <c r="K31" s="64">
        <v>109</v>
      </c>
      <c r="L31" s="65">
        <f t="shared" si="17"/>
        <v>3.6</v>
      </c>
      <c r="M31" s="64">
        <v>111.8</v>
      </c>
      <c r="N31" s="65">
        <f t="shared" si="18"/>
        <v>12.8</v>
      </c>
      <c r="O31" s="64">
        <v>122.2</v>
      </c>
      <c r="P31" s="65">
        <f t="shared" si="19"/>
        <v>-3.4</v>
      </c>
      <c r="Q31" s="64">
        <v>76.9</v>
      </c>
      <c r="R31" s="65">
        <f t="shared" si="26"/>
        <v>1</v>
      </c>
      <c r="S31" s="64">
        <v>102.1</v>
      </c>
      <c r="T31" s="65">
        <f t="shared" si="20"/>
        <v>-0.2</v>
      </c>
      <c r="U31" s="64">
        <v>89</v>
      </c>
      <c r="V31" s="65">
        <f t="shared" si="21"/>
        <v>5.8</v>
      </c>
      <c r="W31" s="64">
        <v>124.4</v>
      </c>
      <c r="X31" s="65">
        <f t="shared" si="27"/>
        <v>4.6</v>
      </c>
      <c r="Y31" s="128">
        <v>113</v>
      </c>
      <c r="Z31" s="63">
        <f t="shared" si="22"/>
        <v>9.7</v>
      </c>
      <c r="AA31" s="66">
        <v>119.5</v>
      </c>
      <c r="AB31" s="97">
        <f t="shared" si="23"/>
        <v>9.9</v>
      </c>
      <c r="AC31" s="66">
        <v>119.6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6" customFormat="1" ht="11.25">
      <c r="A32" s="76" t="s">
        <v>9</v>
      </c>
      <c r="B32" s="63">
        <f t="shared" si="24"/>
        <v>7.7</v>
      </c>
      <c r="C32" s="64">
        <v>118.2</v>
      </c>
      <c r="D32" s="65">
        <f t="shared" si="25"/>
        <v>1.3</v>
      </c>
      <c r="E32" s="64">
        <v>113</v>
      </c>
      <c r="F32" s="65">
        <f t="shared" si="14"/>
        <v>2.5</v>
      </c>
      <c r="G32" s="64">
        <v>109.3</v>
      </c>
      <c r="H32" s="65">
        <f t="shared" si="15"/>
        <v>47.8</v>
      </c>
      <c r="I32" s="64">
        <v>156.5</v>
      </c>
      <c r="J32" s="65">
        <f t="shared" si="28"/>
        <v>4.5</v>
      </c>
      <c r="K32" s="64">
        <v>108.4</v>
      </c>
      <c r="L32" s="65">
        <f t="shared" si="17"/>
        <v>3</v>
      </c>
      <c r="M32" s="64">
        <v>111.2</v>
      </c>
      <c r="N32" s="65">
        <f t="shared" si="18"/>
        <v>10.2</v>
      </c>
      <c r="O32" s="64">
        <v>118.6</v>
      </c>
      <c r="P32" s="65">
        <f t="shared" si="19"/>
        <v>-3.9</v>
      </c>
      <c r="Q32" s="64">
        <v>77.3</v>
      </c>
      <c r="R32" s="65">
        <f t="shared" si="26"/>
        <v>0.9</v>
      </c>
      <c r="S32" s="64">
        <v>102</v>
      </c>
      <c r="T32" s="65">
        <f t="shared" si="20"/>
        <v>-0.2</v>
      </c>
      <c r="U32" s="64">
        <v>89</v>
      </c>
      <c r="V32" s="65">
        <f t="shared" si="21"/>
        <v>5.7</v>
      </c>
      <c r="W32" s="64">
        <v>122.9</v>
      </c>
      <c r="X32" s="65">
        <f t="shared" si="27"/>
        <v>4.6</v>
      </c>
      <c r="Y32" s="128">
        <v>112.8</v>
      </c>
      <c r="Z32" s="63">
        <f t="shared" si="22"/>
        <v>9.1</v>
      </c>
      <c r="AA32" s="66">
        <v>118.5</v>
      </c>
      <c r="AB32" s="97">
        <f t="shared" si="23"/>
        <v>9.3</v>
      </c>
      <c r="AC32" s="66">
        <v>118.6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6" customFormat="1" ht="11.25">
      <c r="A33" s="76" t="s">
        <v>8</v>
      </c>
      <c r="B33" s="63">
        <f t="shared" si="24"/>
        <v>6.8</v>
      </c>
      <c r="C33" s="64">
        <v>116.6</v>
      </c>
      <c r="D33" s="65">
        <f t="shared" si="25"/>
        <v>0.9</v>
      </c>
      <c r="E33" s="64">
        <v>112.6</v>
      </c>
      <c r="F33" s="65">
        <f t="shared" si="14"/>
        <v>2.6</v>
      </c>
      <c r="G33" s="64">
        <v>109.2</v>
      </c>
      <c r="H33" s="65">
        <f t="shared" si="15"/>
        <v>41.4</v>
      </c>
      <c r="I33" s="64">
        <v>149</v>
      </c>
      <c r="J33" s="65">
        <f t="shared" si="28"/>
        <v>6.1</v>
      </c>
      <c r="K33" s="64">
        <v>108.5</v>
      </c>
      <c r="L33" s="65">
        <f t="shared" si="17"/>
        <v>2.5</v>
      </c>
      <c r="M33" s="64">
        <v>110.8</v>
      </c>
      <c r="N33" s="65">
        <f t="shared" si="18"/>
        <v>9.1</v>
      </c>
      <c r="O33" s="64">
        <v>117.3</v>
      </c>
      <c r="P33" s="65">
        <f t="shared" si="19"/>
        <v>-3.3</v>
      </c>
      <c r="Q33" s="64">
        <v>78.1</v>
      </c>
      <c r="R33" s="65">
        <f t="shared" si="26"/>
        <v>-0.9</v>
      </c>
      <c r="S33" s="64">
        <v>101.9</v>
      </c>
      <c r="T33" s="65">
        <f t="shared" si="20"/>
        <v>-0.2</v>
      </c>
      <c r="U33" s="64">
        <v>89</v>
      </c>
      <c r="V33" s="65">
        <f t="shared" si="21"/>
        <v>5.2</v>
      </c>
      <c r="W33" s="64">
        <v>122.5</v>
      </c>
      <c r="X33" s="65">
        <f t="shared" si="27"/>
        <v>3.8</v>
      </c>
      <c r="Y33" s="128">
        <v>112.3</v>
      </c>
      <c r="Z33" s="63">
        <f t="shared" si="22"/>
        <v>8.1</v>
      </c>
      <c r="AA33" s="66">
        <v>117.3</v>
      </c>
      <c r="AB33" s="97">
        <f t="shared" si="23"/>
        <v>8.2</v>
      </c>
      <c r="AC33" s="66">
        <v>117.4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6" customFormat="1" ht="11.25">
      <c r="A34" s="76" t="s">
        <v>7</v>
      </c>
      <c r="B34" s="63">
        <f>IF(C34&gt;0,C34/C50*100-100,"")</f>
        <v>5.9</v>
      </c>
      <c r="C34" s="64">
        <v>115.3</v>
      </c>
      <c r="D34" s="65">
        <f t="shared" si="25"/>
        <v>1</v>
      </c>
      <c r="E34" s="64">
        <v>112.7</v>
      </c>
      <c r="F34" s="65">
        <f t="shared" si="14"/>
        <v>1.8</v>
      </c>
      <c r="G34" s="64">
        <v>108.9</v>
      </c>
      <c r="H34" s="65">
        <f t="shared" si="15"/>
        <v>42.7</v>
      </c>
      <c r="I34" s="64">
        <v>148.4</v>
      </c>
      <c r="J34" s="65">
        <f t="shared" si="28"/>
        <v>4.2</v>
      </c>
      <c r="K34" s="64">
        <v>106.9</v>
      </c>
      <c r="L34" s="65">
        <f t="shared" si="17"/>
        <v>2.1</v>
      </c>
      <c r="M34" s="64">
        <v>110.3</v>
      </c>
      <c r="N34" s="65">
        <f t="shared" si="18"/>
        <v>10.5</v>
      </c>
      <c r="O34" s="64">
        <v>118.8</v>
      </c>
      <c r="P34" s="65">
        <f t="shared" si="19"/>
        <v>-4</v>
      </c>
      <c r="Q34" s="64">
        <v>78.2</v>
      </c>
      <c r="R34" s="65">
        <f t="shared" si="26"/>
        <v>0.6</v>
      </c>
      <c r="S34" s="64">
        <v>103.4</v>
      </c>
      <c r="T34" s="65">
        <f t="shared" si="20"/>
        <v>-0.2</v>
      </c>
      <c r="U34" s="64">
        <v>89</v>
      </c>
      <c r="V34" s="65">
        <f t="shared" si="21"/>
        <v>4.7</v>
      </c>
      <c r="W34" s="64">
        <v>122.5</v>
      </c>
      <c r="X34" s="65">
        <f t="shared" si="27"/>
        <v>2.6</v>
      </c>
      <c r="Y34" s="66">
        <v>111.1</v>
      </c>
      <c r="Z34" s="63">
        <f t="shared" si="22"/>
        <v>7.8</v>
      </c>
      <c r="AA34" s="66">
        <v>117.1</v>
      </c>
      <c r="AB34" s="97">
        <f t="shared" si="23"/>
        <v>7.9</v>
      </c>
      <c r="AC34" s="66">
        <v>117.1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6" customFormat="1" ht="11.25">
      <c r="A35" s="76" t="s">
        <v>6</v>
      </c>
      <c r="B35" s="63">
        <f>IF(C35&gt;0,C35/C51*100-100,"")</f>
        <v>5.9</v>
      </c>
      <c r="C35" s="64">
        <v>115.6</v>
      </c>
      <c r="D35" s="65">
        <f t="shared" si="25"/>
        <v>0.7</v>
      </c>
      <c r="E35" s="64">
        <v>112.5</v>
      </c>
      <c r="F35" s="65">
        <f t="shared" si="14"/>
        <v>0.6</v>
      </c>
      <c r="G35" s="64">
        <v>107.2</v>
      </c>
      <c r="H35" s="65">
        <f t="shared" si="15"/>
        <v>38.5</v>
      </c>
      <c r="I35" s="64">
        <v>143.9</v>
      </c>
      <c r="J35" s="65">
        <f t="shared" si="28"/>
        <v>3.6</v>
      </c>
      <c r="K35" s="64">
        <v>106.1</v>
      </c>
      <c r="L35" s="65">
        <f t="shared" si="17"/>
        <v>1.3</v>
      </c>
      <c r="M35" s="64">
        <v>109.2</v>
      </c>
      <c r="N35" s="65">
        <f t="shared" si="18"/>
        <v>8.2</v>
      </c>
      <c r="O35" s="64">
        <v>114.5</v>
      </c>
      <c r="P35" s="65">
        <f t="shared" si="19"/>
        <v>-3.4</v>
      </c>
      <c r="Q35" s="64">
        <v>79.1</v>
      </c>
      <c r="R35" s="65">
        <f t="shared" si="26"/>
        <v>1.3</v>
      </c>
      <c r="S35" s="64">
        <v>103.9</v>
      </c>
      <c r="T35" s="65">
        <f t="shared" si="20"/>
        <v>-0.2</v>
      </c>
      <c r="U35" s="64">
        <v>89</v>
      </c>
      <c r="V35" s="65">
        <f t="shared" si="21"/>
        <v>4.2</v>
      </c>
      <c r="W35" s="64">
        <v>122.5</v>
      </c>
      <c r="X35" s="65">
        <f t="shared" si="27"/>
        <v>0.6</v>
      </c>
      <c r="Y35" s="128">
        <v>109.2</v>
      </c>
      <c r="Z35" s="63">
        <f t="shared" si="22"/>
        <v>6.8</v>
      </c>
      <c r="AA35" s="66">
        <v>115.9</v>
      </c>
      <c r="AB35" s="97">
        <f t="shared" si="23"/>
        <v>6.9</v>
      </c>
      <c r="AC35" s="66">
        <v>115.9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6" customFormat="1" ht="12" thickBot="1">
      <c r="A36" s="123" t="s">
        <v>5</v>
      </c>
      <c r="B36" s="69">
        <f>IF(C36&gt;0,C36/C52*100-100,"")</f>
        <v>4.1</v>
      </c>
      <c r="C36" s="131">
        <v>114.1</v>
      </c>
      <c r="D36" s="71">
        <f>IF(E36&gt;0,E36/E52*100-100,"")</f>
        <v>1.1</v>
      </c>
      <c r="E36" s="131">
        <v>112.1</v>
      </c>
      <c r="F36" s="71">
        <f>IF(G36&gt;0,G36/G52*100-100,"")</f>
        <v>0.4</v>
      </c>
      <c r="G36" s="131">
        <v>106.9</v>
      </c>
      <c r="H36" s="71">
        <f>IF(I36&gt;0,I36/I52*100-100,"")</f>
        <v>35</v>
      </c>
      <c r="I36" s="131">
        <v>138</v>
      </c>
      <c r="J36" s="71">
        <f t="shared" si="28"/>
        <v>2.5</v>
      </c>
      <c r="K36" s="131">
        <v>105.3</v>
      </c>
      <c r="L36" s="71">
        <f>IF(M36&gt;0,M36/M52*100-100,"")</f>
        <v>1.8</v>
      </c>
      <c r="M36" s="131">
        <v>109.2</v>
      </c>
      <c r="N36" s="71">
        <f>IF(O36&gt;0,O36/O52*100-100,"")</f>
        <v>7.4</v>
      </c>
      <c r="O36" s="131">
        <v>112.5</v>
      </c>
      <c r="P36" s="71">
        <f>IF(Q36&gt;0,Q36/Q52*100-100,"")</f>
        <v>-4.2</v>
      </c>
      <c r="Q36" s="131">
        <v>78.4</v>
      </c>
      <c r="R36" s="71">
        <f>IF(S36&gt;0,S36/S52*100-100,"")</f>
        <v>1.3</v>
      </c>
      <c r="S36" s="131">
        <v>103.5</v>
      </c>
      <c r="T36" s="71">
        <f>IF(U36&gt;0,U36/U52*100-100,"")</f>
        <v>-0.2</v>
      </c>
      <c r="U36" s="131">
        <v>89</v>
      </c>
      <c r="V36" s="71">
        <f>IF(W36&gt;0,W36/W52*100-100,"")</f>
        <v>4.5</v>
      </c>
      <c r="W36" s="131">
        <v>122.8</v>
      </c>
      <c r="X36" s="71">
        <f>IF(Y36&gt;0,Y36/Y52*100-100,"")</f>
        <v>0.5</v>
      </c>
      <c r="Y36" s="132">
        <v>109.1</v>
      </c>
      <c r="Z36" s="69">
        <f>IF(AA36&gt;0,AA36/AA52*100-100,"")</f>
        <v>6.2</v>
      </c>
      <c r="AA36" s="129">
        <v>114.8</v>
      </c>
      <c r="AB36" s="69">
        <f>IF(AC36&gt;0,AC36/AC52*100-100,"")</f>
        <v>6.2</v>
      </c>
      <c r="AC36" s="129">
        <v>114.8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6" customFormat="1" ht="12" thickBot="1">
      <c r="A37" s="121"/>
      <c r="B37" s="169" t="s">
        <v>92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1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3" s="15" customFormat="1" ht="14.25" customHeight="1" thickBot="1">
      <c r="A38" s="136"/>
      <c r="B38" s="126"/>
      <c r="C38" s="135"/>
      <c r="D38" s="146"/>
      <c r="E38" s="135"/>
      <c r="F38" s="146"/>
      <c r="G38" s="135"/>
      <c r="H38" s="146"/>
      <c r="I38" s="135"/>
      <c r="J38" s="146"/>
      <c r="K38" s="135"/>
      <c r="L38" s="146"/>
      <c r="M38" s="135"/>
      <c r="N38" s="146"/>
      <c r="O38" s="135"/>
      <c r="P38" s="146"/>
      <c r="Q38" s="135"/>
      <c r="R38" s="146"/>
      <c r="S38" s="135"/>
      <c r="T38" s="146"/>
      <c r="U38" s="135"/>
      <c r="V38" s="146"/>
      <c r="W38" s="135"/>
      <c r="X38" s="146"/>
      <c r="Y38" s="135"/>
      <c r="Z38" s="146"/>
      <c r="AA38" s="135"/>
      <c r="AB38" s="146"/>
      <c r="AC38" s="134"/>
      <c r="AN38" s="16"/>
      <c r="AO38" s="16"/>
      <c r="AP38" s="16"/>
      <c r="AQ38" s="16"/>
    </row>
    <row r="39" spans="1:40" s="6" customFormat="1" ht="12" thickBot="1">
      <c r="A39" s="125"/>
      <c r="B39" s="141" t="s">
        <v>1</v>
      </c>
      <c r="C39" s="142" t="s">
        <v>0</v>
      </c>
      <c r="D39" s="141" t="s">
        <v>1</v>
      </c>
      <c r="E39" s="143" t="s">
        <v>0</v>
      </c>
      <c r="F39" s="141" t="s">
        <v>1</v>
      </c>
      <c r="G39" s="142" t="s">
        <v>0</v>
      </c>
      <c r="H39" s="141" t="s">
        <v>1</v>
      </c>
      <c r="I39" s="142" t="s">
        <v>0</v>
      </c>
      <c r="J39" s="141" t="s">
        <v>1</v>
      </c>
      <c r="K39" s="142" t="s">
        <v>0</v>
      </c>
      <c r="L39" s="141" t="s">
        <v>1</v>
      </c>
      <c r="M39" s="142" t="s">
        <v>0</v>
      </c>
      <c r="N39" s="141" t="s">
        <v>1</v>
      </c>
      <c r="O39" s="142" t="s">
        <v>0</v>
      </c>
      <c r="P39" s="141" t="s">
        <v>1</v>
      </c>
      <c r="Q39" s="142" t="s">
        <v>0</v>
      </c>
      <c r="R39" s="141" t="s">
        <v>1</v>
      </c>
      <c r="S39" s="142" t="s">
        <v>0</v>
      </c>
      <c r="T39" s="141" t="s">
        <v>1</v>
      </c>
      <c r="U39" s="142" t="s">
        <v>0</v>
      </c>
      <c r="V39" s="141" t="s">
        <v>1</v>
      </c>
      <c r="W39" s="142" t="s">
        <v>0</v>
      </c>
      <c r="X39" s="141" t="s">
        <v>1</v>
      </c>
      <c r="Y39" s="144" t="s">
        <v>0</v>
      </c>
      <c r="Z39" s="141" t="s">
        <v>1</v>
      </c>
      <c r="AA39" s="142" t="s">
        <v>0</v>
      </c>
      <c r="AB39" s="145" t="s">
        <v>1</v>
      </c>
      <c r="AC39" s="142" t="s">
        <v>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6" customFormat="1" ht="12" thickBot="1">
      <c r="A40" s="2" t="s">
        <v>17</v>
      </c>
      <c r="B40" s="83">
        <f>IF(C40&gt;0,C40/C56*100-100,"")</f>
        <v>1.4</v>
      </c>
      <c r="C40" s="84">
        <v>109.9</v>
      </c>
      <c r="D40" s="85">
        <f>IF(E40&gt;0,E40/E56*100-100,"")</f>
        <v>0.9</v>
      </c>
      <c r="E40" s="84">
        <v>111.6</v>
      </c>
      <c r="F40" s="85">
        <f>IF(G40&gt;0,G40/G56*100-100,"")</f>
        <v>0.6</v>
      </c>
      <c r="G40" s="84">
        <v>106.7</v>
      </c>
      <c r="H40" s="85">
        <f>IF(I40&gt;0,I40/I56*100-100,"")</f>
        <v>9.4</v>
      </c>
      <c r="I40" s="84">
        <v>109</v>
      </c>
      <c r="J40" s="85">
        <f>IF(K40&gt;0,K40/K56*100-100,"")</f>
        <v>1.5</v>
      </c>
      <c r="K40" s="84">
        <v>103.5</v>
      </c>
      <c r="L40" s="85">
        <f>IF(M40&gt;0,M40/M56*100-100,"")</f>
        <v>1.6</v>
      </c>
      <c r="M40" s="84">
        <v>108.1</v>
      </c>
      <c r="N40" s="85">
        <f>IF(O40&gt;0,O40/O56*100-100,"")</f>
        <v>4.5</v>
      </c>
      <c r="O40" s="84">
        <v>109</v>
      </c>
      <c r="P40" s="85">
        <f>IF(Q40&gt;0,Q40/Q56*100-100,"")</f>
        <v>-2.6</v>
      </c>
      <c r="Q40" s="84">
        <v>80.1</v>
      </c>
      <c r="R40" s="85">
        <f>IF(S40&gt;0,S40/S56*100-100,"")</f>
        <v>0.8</v>
      </c>
      <c r="S40" s="84">
        <v>101.9</v>
      </c>
      <c r="T40" s="85">
        <f>IF(U40&gt;0,U40/U56*100-100,"")</f>
        <v>-1.1</v>
      </c>
      <c r="U40" s="84">
        <v>89.1</v>
      </c>
      <c r="V40" s="85">
        <f>IF(W40&gt;0,W40/W56*100-100,"")</f>
        <v>2.2</v>
      </c>
      <c r="W40" s="84">
        <v>118.1</v>
      </c>
      <c r="X40" s="85">
        <f>IF(Y40&gt;0,Y40/Y56*100-100,"")</f>
        <v>0.4</v>
      </c>
      <c r="Y40" s="84">
        <v>108</v>
      </c>
      <c r="Z40" s="83">
        <f>IF(AA40&gt;0,AA40/AA56*100-100,"")</f>
        <v>2.5</v>
      </c>
      <c r="AA40" s="84">
        <v>109.6</v>
      </c>
      <c r="AB40" s="95">
        <f>IF(AC40&gt;0,AC40/AC56*100-100,"")</f>
        <v>2.5</v>
      </c>
      <c r="AC40" s="84">
        <v>109.5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6" customFormat="1" ht="11.25">
      <c r="A41" s="76" t="s">
        <v>16</v>
      </c>
      <c r="B41" s="79">
        <f>IF(C41&gt;0,C41/C57*100-100,"")</f>
        <v>4.3</v>
      </c>
      <c r="C41" s="119">
        <v>112.8</v>
      </c>
      <c r="D41" s="81">
        <f>IF(E41&gt;0,E41/E57*100-100,"")</f>
        <v>1.2</v>
      </c>
      <c r="E41" s="119">
        <v>111.6</v>
      </c>
      <c r="F41" s="81">
        <f aca="true" t="shared" si="29" ref="F41:F51">IF(G41&gt;0,G41/G57*100-100,"")</f>
        <v>0.5</v>
      </c>
      <c r="G41" s="119">
        <v>107</v>
      </c>
      <c r="H41" s="81">
        <f aca="true" t="shared" si="30" ref="H41:H51">IF(I41&gt;0,I41/I57*100-100,"")</f>
        <v>16.4</v>
      </c>
      <c r="I41" s="119">
        <v>117</v>
      </c>
      <c r="J41" s="81">
        <f aca="true" t="shared" si="31" ref="J41:J51">IF(K41&gt;0,K41/K57*100-100,"")</f>
        <v>1.9</v>
      </c>
      <c r="K41" s="119">
        <v>104.6</v>
      </c>
      <c r="L41" s="81">
        <f aca="true" t="shared" si="32" ref="L41:L51">IF(M41&gt;0,M41/M57*100-100,"")</f>
        <v>1.7</v>
      </c>
      <c r="M41" s="119">
        <v>109</v>
      </c>
      <c r="N41" s="81">
        <f aca="true" t="shared" si="33" ref="N41:N51">IF(O41&gt;0,O41/O57*100-100,"")</f>
        <v>8.8</v>
      </c>
      <c r="O41" s="119">
        <v>112.9</v>
      </c>
      <c r="P41" s="81">
        <f aca="true" t="shared" si="34" ref="P41:P51">IF(Q41&gt;0,Q41/Q57*100-100,"")</f>
        <v>-2.5</v>
      </c>
      <c r="Q41" s="119">
        <v>78.4</v>
      </c>
      <c r="R41" s="81">
        <f>IF(S41&gt;0,S41/S57*100-100,"")</f>
        <v>0.5</v>
      </c>
      <c r="S41" s="119">
        <v>103</v>
      </c>
      <c r="T41" s="81">
        <f aca="true" t="shared" si="35" ref="T41:T51">IF(U41&gt;0,U41/U57*100-100,"")</f>
        <v>-0.7</v>
      </c>
      <c r="U41" s="119">
        <v>88.6</v>
      </c>
      <c r="V41" s="81">
        <f aca="true" t="shared" si="36" ref="V41:V51">IF(W41&gt;0,W41/W57*100-100,"")</f>
        <v>2.4</v>
      </c>
      <c r="W41" s="119">
        <v>119.3</v>
      </c>
      <c r="X41" s="81">
        <f>IF(Y41&gt;0,Y41/Y57*100-100,"")</f>
        <v>0</v>
      </c>
      <c r="Y41" s="127">
        <v>108.3</v>
      </c>
      <c r="Z41" s="79">
        <f aca="true" t="shared" si="37" ref="Z41:Z51">IF(AA41&gt;0,AA41/AA57*100-100,"")</f>
        <v>4</v>
      </c>
      <c r="AA41" s="120">
        <v>111.7</v>
      </c>
      <c r="AB41" s="96">
        <f aca="true" t="shared" si="38" ref="AB41:AB51">IF(AC41&gt;0,AC41/AC57*100-100,"")</f>
        <v>4.1</v>
      </c>
      <c r="AC41" s="120">
        <v>111.7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6" customFormat="1" ht="11.25">
      <c r="A42" s="76" t="s">
        <v>15</v>
      </c>
      <c r="B42" s="63">
        <f aca="true" t="shared" si="39" ref="B42:B49">IF(C42&gt;0,C42/C58*100-100,"")</f>
        <v>2.1</v>
      </c>
      <c r="C42" s="64">
        <v>112.1</v>
      </c>
      <c r="D42" s="65">
        <f aca="true" t="shared" si="40" ref="D42:D51">IF(E42&gt;0,E42/E58*100-100,"")</f>
        <v>0.4</v>
      </c>
      <c r="E42" s="64">
        <v>111.6</v>
      </c>
      <c r="F42" s="65">
        <f t="shared" si="29"/>
        <v>0.6</v>
      </c>
      <c r="G42" s="64">
        <v>107</v>
      </c>
      <c r="H42" s="65">
        <f t="shared" si="30"/>
        <v>16.6</v>
      </c>
      <c r="I42" s="64">
        <v>117.1</v>
      </c>
      <c r="J42" s="65">
        <f t="shared" si="31"/>
        <v>2.2</v>
      </c>
      <c r="K42" s="64">
        <v>104.3</v>
      </c>
      <c r="L42" s="65">
        <f t="shared" si="32"/>
        <v>2.2</v>
      </c>
      <c r="M42" s="64">
        <v>108.9</v>
      </c>
      <c r="N42" s="65">
        <f t="shared" si="33"/>
        <v>9.7</v>
      </c>
      <c r="O42" s="64">
        <v>112</v>
      </c>
      <c r="P42" s="65">
        <f t="shared" si="34"/>
        <v>-2.5</v>
      </c>
      <c r="Q42" s="64">
        <v>78.5</v>
      </c>
      <c r="R42" s="65">
        <f>IF(S42&gt;0,S42/S58*100-100,"")</f>
        <v>0.7</v>
      </c>
      <c r="S42" s="64">
        <v>101</v>
      </c>
      <c r="T42" s="65">
        <f t="shared" si="35"/>
        <v>-0.7</v>
      </c>
      <c r="U42" s="64">
        <v>88.6</v>
      </c>
      <c r="V42" s="65">
        <f t="shared" si="36"/>
        <v>2.4</v>
      </c>
      <c r="W42" s="64">
        <v>117.2</v>
      </c>
      <c r="X42" s="65">
        <f>IF(Y42&gt;0,Y42/Y58*100-100,"")</f>
        <v>-0.7</v>
      </c>
      <c r="Y42" s="128">
        <v>108.2</v>
      </c>
      <c r="Z42" s="63">
        <f t="shared" si="37"/>
        <v>4</v>
      </c>
      <c r="AA42" s="66">
        <v>110.9</v>
      </c>
      <c r="AB42" s="97">
        <f t="shared" si="38"/>
        <v>4.1</v>
      </c>
      <c r="AC42" s="66">
        <v>110.9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6" customFormat="1" ht="11.25">
      <c r="A43" s="76" t="s">
        <v>14</v>
      </c>
      <c r="B43" s="63">
        <f t="shared" si="39"/>
        <v>1.1</v>
      </c>
      <c r="C43" s="64">
        <v>110.2</v>
      </c>
      <c r="D43" s="65">
        <f t="shared" si="40"/>
        <v>0.5</v>
      </c>
      <c r="E43" s="64">
        <v>111.7</v>
      </c>
      <c r="F43" s="65">
        <f t="shared" si="29"/>
        <v>0.2</v>
      </c>
      <c r="G43" s="64">
        <v>106.6</v>
      </c>
      <c r="H43" s="65">
        <f t="shared" si="30"/>
        <v>15.9</v>
      </c>
      <c r="I43" s="64">
        <v>116.2</v>
      </c>
      <c r="J43" s="65">
        <f t="shared" si="31"/>
        <v>1.8</v>
      </c>
      <c r="K43" s="64">
        <v>104.2</v>
      </c>
      <c r="L43" s="65">
        <f t="shared" si="32"/>
        <v>2.2</v>
      </c>
      <c r="M43" s="64">
        <v>108.9</v>
      </c>
      <c r="N43" s="65">
        <f t="shared" si="33"/>
        <v>7.7</v>
      </c>
      <c r="O43" s="64">
        <v>110.6</v>
      </c>
      <c r="P43" s="65">
        <f t="shared" si="34"/>
        <v>-2.1</v>
      </c>
      <c r="Q43" s="64">
        <v>79.1</v>
      </c>
      <c r="R43" s="65">
        <f>IF(S43&gt;0,S43/S59*100-100,"")</f>
        <v>0.4</v>
      </c>
      <c r="S43" s="64">
        <v>101</v>
      </c>
      <c r="T43" s="65">
        <f t="shared" si="35"/>
        <v>-0.7</v>
      </c>
      <c r="U43" s="64">
        <v>88.6</v>
      </c>
      <c r="V43" s="65">
        <f t="shared" si="36"/>
        <v>1.9</v>
      </c>
      <c r="W43" s="64">
        <v>117.8</v>
      </c>
      <c r="X43" s="65">
        <f>IF(Y43&gt;0,Y43/Y59*100-100,"")</f>
        <v>-0.7</v>
      </c>
      <c r="Y43" s="128">
        <v>107.8</v>
      </c>
      <c r="Z43" s="63">
        <f t="shared" si="37"/>
        <v>3.4</v>
      </c>
      <c r="AA43" s="66">
        <v>110.5</v>
      </c>
      <c r="AB43" s="97">
        <f t="shared" si="38"/>
        <v>3.5</v>
      </c>
      <c r="AC43" s="66">
        <v>110.5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6" customFormat="1" ht="11.25">
      <c r="A44" s="76" t="s">
        <v>13</v>
      </c>
      <c r="B44" s="63">
        <f t="shared" si="39"/>
        <v>1.3</v>
      </c>
      <c r="C44" s="64">
        <v>110</v>
      </c>
      <c r="D44" s="65">
        <f t="shared" si="40"/>
        <v>0.5</v>
      </c>
      <c r="E44" s="64">
        <v>111.6</v>
      </c>
      <c r="F44" s="65">
        <f t="shared" si="29"/>
        <v>0.8</v>
      </c>
      <c r="G44" s="64">
        <v>106.9</v>
      </c>
      <c r="H44" s="65">
        <f t="shared" si="30"/>
        <v>13.5</v>
      </c>
      <c r="I44" s="64">
        <v>110.3</v>
      </c>
      <c r="J44" s="65">
        <f t="shared" si="31"/>
        <v>1.5</v>
      </c>
      <c r="K44" s="64">
        <v>103.8</v>
      </c>
      <c r="L44" s="65">
        <f t="shared" si="32"/>
        <v>1.3</v>
      </c>
      <c r="M44" s="64">
        <v>108</v>
      </c>
      <c r="N44" s="65">
        <f t="shared" si="33"/>
        <v>6.3</v>
      </c>
      <c r="O44" s="64">
        <v>109.9</v>
      </c>
      <c r="P44" s="65">
        <f t="shared" si="34"/>
        <v>-0.6</v>
      </c>
      <c r="Q44" s="64">
        <v>80.1</v>
      </c>
      <c r="R44" s="65">
        <f aca="true" t="shared" si="41" ref="R44:R51">IF(S44&gt;0,S44/S60*100-100,"")</f>
        <v>0.6</v>
      </c>
      <c r="S44" s="64">
        <v>101.2</v>
      </c>
      <c r="T44" s="65">
        <f t="shared" si="35"/>
        <v>-3.5</v>
      </c>
      <c r="U44" s="64">
        <v>89.2</v>
      </c>
      <c r="V44" s="65">
        <f t="shared" si="36"/>
        <v>2.1</v>
      </c>
      <c r="W44" s="64">
        <v>118.9</v>
      </c>
      <c r="X44" s="65">
        <f aca="true" t="shared" si="42" ref="X44:X51">IF(Y44&gt;0,Y44/Y60*100-100,"")</f>
        <v>-1</v>
      </c>
      <c r="Y44" s="128">
        <v>107.3</v>
      </c>
      <c r="Z44" s="63">
        <f t="shared" si="37"/>
        <v>2.8</v>
      </c>
      <c r="AA44" s="66">
        <v>109.9</v>
      </c>
      <c r="AB44" s="97">
        <f t="shared" si="38"/>
        <v>2.8</v>
      </c>
      <c r="AC44" s="66">
        <v>109.8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6" customFormat="1" ht="11.25">
      <c r="A45" s="76" t="s">
        <v>12</v>
      </c>
      <c r="B45" s="63">
        <f t="shared" si="39"/>
        <v>1.4</v>
      </c>
      <c r="C45" s="64">
        <v>109.8</v>
      </c>
      <c r="D45" s="65">
        <f t="shared" si="40"/>
        <v>0.9</v>
      </c>
      <c r="E45" s="64">
        <v>111.7</v>
      </c>
      <c r="F45" s="65">
        <f t="shared" si="29"/>
        <v>2</v>
      </c>
      <c r="G45" s="64">
        <v>106.5</v>
      </c>
      <c r="H45" s="65">
        <f t="shared" si="30"/>
        <v>13.3</v>
      </c>
      <c r="I45" s="64">
        <v>110.1</v>
      </c>
      <c r="J45" s="65">
        <f t="shared" si="31"/>
        <v>1.3</v>
      </c>
      <c r="K45" s="64">
        <v>103.4</v>
      </c>
      <c r="L45" s="65">
        <f t="shared" si="32"/>
        <v>1.2</v>
      </c>
      <c r="M45" s="64">
        <v>107.9</v>
      </c>
      <c r="N45" s="65">
        <f t="shared" si="33"/>
        <v>4.5</v>
      </c>
      <c r="O45" s="64">
        <v>111.3</v>
      </c>
      <c r="P45" s="65">
        <f t="shared" si="34"/>
        <v>-1.2</v>
      </c>
      <c r="Q45" s="64">
        <v>79.8</v>
      </c>
      <c r="R45" s="65">
        <f t="shared" si="41"/>
        <v>-0.2</v>
      </c>
      <c r="S45" s="64">
        <v>102</v>
      </c>
      <c r="T45" s="65">
        <f t="shared" si="35"/>
        <v>-1.1</v>
      </c>
      <c r="U45" s="64">
        <v>89.2</v>
      </c>
      <c r="V45" s="65">
        <f t="shared" si="36"/>
        <v>2.5</v>
      </c>
      <c r="W45" s="64">
        <v>122.3</v>
      </c>
      <c r="X45" s="65">
        <f t="shared" si="42"/>
        <v>-0.7</v>
      </c>
      <c r="Y45" s="128">
        <v>107.5</v>
      </c>
      <c r="Z45" s="63">
        <f t="shared" si="37"/>
        <v>2.5</v>
      </c>
      <c r="AA45" s="66">
        <v>110.7</v>
      </c>
      <c r="AB45" s="97">
        <f t="shared" si="38"/>
        <v>2.5</v>
      </c>
      <c r="AC45" s="66">
        <v>110.6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6" customFormat="1" ht="11.25">
      <c r="A46" s="76" t="s">
        <v>11</v>
      </c>
      <c r="B46" s="63">
        <f t="shared" si="39"/>
        <v>0.5</v>
      </c>
      <c r="C46" s="64">
        <v>108.6</v>
      </c>
      <c r="D46" s="65">
        <f t="shared" si="40"/>
        <v>0.7</v>
      </c>
      <c r="E46" s="64">
        <v>111.7</v>
      </c>
      <c r="F46" s="65">
        <f t="shared" si="29"/>
        <v>0.4</v>
      </c>
      <c r="G46" s="64">
        <v>106.6</v>
      </c>
      <c r="H46" s="65">
        <f t="shared" si="30"/>
        <v>13.5</v>
      </c>
      <c r="I46" s="64">
        <v>110</v>
      </c>
      <c r="J46" s="65">
        <f t="shared" si="31"/>
        <v>1.6</v>
      </c>
      <c r="K46" s="64">
        <v>103.6</v>
      </c>
      <c r="L46" s="65">
        <f t="shared" si="32"/>
        <v>1.2</v>
      </c>
      <c r="M46" s="64">
        <v>107.9</v>
      </c>
      <c r="N46" s="65">
        <f t="shared" si="33"/>
        <v>4.5</v>
      </c>
      <c r="O46" s="64">
        <v>109.6</v>
      </c>
      <c r="P46" s="65">
        <f t="shared" si="34"/>
        <v>-2</v>
      </c>
      <c r="Q46" s="64">
        <v>79.5</v>
      </c>
      <c r="R46" s="65">
        <f t="shared" si="41"/>
        <v>-0.6</v>
      </c>
      <c r="S46" s="64">
        <v>101.4</v>
      </c>
      <c r="T46" s="65">
        <f t="shared" si="35"/>
        <v>-1.1</v>
      </c>
      <c r="U46" s="64">
        <v>89.2</v>
      </c>
      <c r="V46" s="65">
        <f t="shared" si="36"/>
        <v>2.4</v>
      </c>
      <c r="W46" s="64">
        <v>119.7</v>
      </c>
      <c r="X46" s="65">
        <f t="shared" si="42"/>
        <v>-0.1</v>
      </c>
      <c r="Y46" s="128">
        <v>107.7</v>
      </c>
      <c r="Z46" s="63">
        <f t="shared" si="37"/>
        <v>2.5</v>
      </c>
      <c r="AA46" s="66">
        <v>109.8</v>
      </c>
      <c r="AB46" s="97">
        <f t="shared" si="38"/>
        <v>2.4</v>
      </c>
      <c r="AC46" s="66">
        <v>109.7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6" customFormat="1" ht="11.25">
      <c r="A47" s="76" t="s">
        <v>10</v>
      </c>
      <c r="B47" s="63">
        <f t="shared" si="39"/>
        <v>0.5</v>
      </c>
      <c r="C47" s="64">
        <v>109.1</v>
      </c>
      <c r="D47" s="65">
        <f t="shared" si="40"/>
        <v>0.6</v>
      </c>
      <c r="E47" s="64">
        <v>111.6</v>
      </c>
      <c r="F47" s="65">
        <f t="shared" si="29"/>
        <v>0.1</v>
      </c>
      <c r="G47" s="64">
        <v>106.7</v>
      </c>
      <c r="H47" s="65">
        <f t="shared" si="30"/>
        <v>8.8</v>
      </c>
      <c r="I47" s="64">
        <v>106.3</v>
      </c>
      <c r="J47" s="65">
        <f>IF(K47&gt;0,K47/K63*100-100,"")</f>
        <v>2.2</v>
      </c>
      <c r="K47" s="64">
        <v>103.8</v>
      </c>
      <c r="L47" s="65">
        <f t="shared" si="32"/>
        <v>1.3</v>
      </c>
      <c r="M47" s="64">
        <v>107.9</v>
      </c>
      <c r="N47" s="65">
        <f t="shared" si="33"/>
        <v>4.4</v>
      </c>
      <c r="O47" s="64">
        <v>108.3</v>
      </c>
      <c r="P47" s="65">
        <f t="shared" si="34"/>
        <v>-2.9</v>
      </c>
      <c r="Q47" s="64">
        <v>79.6</v>
      </c>
      <c r="R47" s="65">
        <f t="shared" si="41"/>
        <v>-0.4</v>
      </c>
      <c r="S47" s="64">
        <v>101.1</v>
      </c>
      <c r="T47" s="65">
        <f t="shared" si="35"/>
        <v>-1.1</v>
      </c>
      <c r="U47" s="64">
        <v>89.2</v>
      </c>
      <c r="V47" s="65">
        <f t="shared" si="36"/>
        <v>2.4</v>
      </c>
      <c r="W47" s="64">
        <v>117.6</v>
      </c>
      <c r="X47" s="65">
        <f t="shared" si="42"/>
        <v>0.4</v>
      </c>
      <c r="Y47" s="128">
        <v>108</v>
      </c>
      <c r="Z47" s="63">
        <f t="shared" si="37"/>
        <v>2.3</v>
      </c>
      <c r="AA47" s="66">
        <v>108.9</v>
      </c>
      <c r="AB47" s="97">
        <f t="shared" si="38"/>
        <v>2.3</v>
      </c>
      <c r="AC47" s="66">
        <v>108.8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6" customFormat="1" ht="11.25">
      <c r="A48" s="76" t="s">
        <v>9</v>
      </c>
      <c r="B48" s="63">
        <f t="shared" si="39"/>
        <v>0.8</v>
      </c>
      <c r="C48" s="64">
        <v>109.8</v>
      </c>
      <c r="D48" s="65">
        <f t="shared" si="40"/>
        <v>0.2</v>
      </c>
      <c r="E48" s="64">
        <v>111.5</v>
      </c>
      <c r="F48" s="65">
        <f t="shared" si="29"/>
        <v>0</v>
      </c>
      <c r="G48" s="64">
        <v>106.6</v>
      </c>
      <c r="H48" s="65">
        <f t="shared" si="30"/>
        <v>8.4</v>
      </c>
      <c r="I48" s="64">
        <v>105.9</v>
      </c>
      <c r="J48" s="65">
        <f t="shared" si="31"/>
        <v>2.1</v>
      </c>
      <c r="K48" s="64">
        <v>103.7</v>
      </c>
      <c r="L48" s="65">
        <f t="shared" si="32"/>
        <v>1.9</v>
      </c>
      <c r="M48" s="64">
        <v>108</v>
      </c>
      <c r="N48" s="65">
        <f t="shared" si="33"/>
        <v>5</v>
      </c>
      <c r="O48" s="64">
        <v>107.6</v>
      </c>
      <c r="P48" s="65">
        <f t="shared" si="34"/>
        <v>-2.8</v>
      </c>
      <c r="Q48" s="64">
        <v>80.4</v>
      </c>
      <c r="R48" s="65">
        <f t="shared" si="41"/>
        <v>0.6</v>
      </c>
      <c r="S48" s="64">
        <v>101.1</v>
      </c>
      <c r="T48" s="65">
        <f t="shared" si="35"/>
        <v>-1.1</v>
      </c>
      <c r="U48" s="64">
        <v>89.2</v>
      </c>
      <c r="V48" s="65">
        <f t="shared" si="36"/>
        <v>2.2</v>
      </c>
      <c r="W48" s="64">
        <v>116.3</v>
      </c>
      <c r="X48" s="65">
        <f t="shared" si="42"/>
        <v>0.7</v>
      </c>
      <c r="Y48" s="128">
        <v>107.8</v>
      </c>
      <c r="Z48" s="63">
        <f t="shared" si="37"/>
        <v>2.5</v>
      </c>
      <c r="AA48" s="66">
        <v>108.6</v>
      </c>
      <c r="AB48" s="97">
        <f t="shared" si="38"/>
        <v>2.5</v>
      </c>
      <c r="AC48" s="66">
        <v>108.5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6" customFormat="1" ht="11.25">
      <c r="A49" s="76" t="s">
        <v>8</v>
      </c>
      <c r="B49" s="63">
        <f t="shared" si="39"/>
        <v>1.3</v>
      </c>
      <c r="C49" s="64">
        <v>109.2</v>
      </c>
      <c r="D49" s="65">
        <f t="shared" si="40"/>
        <v>0.6</v>
      </c>
      <c r="E49" s="64">
        <v>111.6</v>
      </c>
      <c r="F49" s="65">
        <f t="shared" si="29"/>
        <v>0.1</v>
      </c>
      <c r="G49" s="64">
        <v>106.4</v>
      </c>
      <c r="H49" s="65">
        <f t="shared" si="30"/>
        <v>7</v>
      </c>
      <c r="I49" s="64">
        <v>105.4</v>
      </c>
      <c r="J49" s="65">
        <f t="shared" si="31"/>
        <v>0.7</v>
      </c>
      <c r="K49" s="64">
        <v>102.3</v>
      </c>
      <c r="L49" s="65">
        <f t="shared" si="32"/>
        <v>2</v>
      </c>
      <c r="M49" s="64">
        <v>108.1</v>
      </c>
      <c r="N49" s="65">
        <f t="shared" si="33"/>
        <v>2.9</v>
      </c>
      <c r="O49" s="64">
        <v>107.5</v>
      </c>
      <c r="P49" s="65">
        <f t="shared" si="34"/>
        <v>-3.7</v>
      </c>
      <c r="Q49" s="64">
        <v>80.8</v>
      </c>
      <c r="R49" s="65">
        <f t="shared" si="41"/>
        <v>1.8</v>
      </c>
      <c r="S49" s="64">
        <v>102.8</v>
      </c>
      <c r="T49" s="65">
        <f t="shared" si="35"/>
        <v>-1.1</v>
      </c>
      <c r="U49" s="64">
        <v>89.2</v>
      </c>
      <c r="V49" s="65">
        <f t="shared" si="36"/>
        <v>2.1</v>
      </c>
      <c r="W49" s="64">
        <v>116.4</v>
      </c>
      <c r="X49" s="65">
        <f t="shared" si="42"/>
        <v>1</v>
      </c>
      <c r="Y49" s="128">
        <v>108.2</v>
      </c>
      <c r="Z49" s="63">
        <f t="shared" si="37"/>
        <v>2.1</v>
      </c>
      <c r="AA49" s="66">
        <v>108.5</v>
      </c>
      <c r="AB49" s="97">
        <f t="shared" si="38"/>
        <v>2.2</v>
      </c>
      <c r="AC49" s="66">
        <v>108.5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6" customFormat="1" ht="11.25">
      <c r="A50" s="76" t="s">
        <v>7</v>
      </c>
      <c r="B50" s="63">
        <f>IF(C50&gt;0,C50/C66*100-100,"")</f>
        <v>0.9</v>
      </c>
      <c r="C50" s="64">
        <v>108.9</v>
      </c>
      <c r="D50" s="65">
        <f t="shared" si="40"/>
        <v>0.5</v>
      </c>
      <c r="E50" s="64">
        <v>111.6</v>
      </c>
      <c r="F50" s="65">
        <f t="shared" si="29"/>
        <v>0.4</v>
      </c>
      <c r="G50" s="64">
        <v>107</v>
      </c>
      <c r="H50" s="65">
        <f t="shared" si="30"/>
        <v>1.1</v>
      </c>
      <c r="I50" s="64">
        <v>104</v>
      </c>
      <c r="J50" s="65">
        <f t="shared" si="31"/>
        <v>0.6</v>
      </c>
      <c r="K50" s="64">
        <v>102.6</v>
      </c>
      <c r="L50" s="65">
        <f t="shared" si="32"/>
        <v>1.9</v>
      </c>
      <c r="M50" s="64">
        <v>108</v>
      </c>
      <c r="N50" s="65">
        <f t="shared" si="33"/>
        <v>2.3</v>
      </c>
      <c r="O50" s="64">
        <v>107.5</v>
      </c>
      <c r="P50" s="65">
        <f t="shared" si="34"/>
        <v>-2.7</v>
      </c>
      <c r="Q50" s="64">
        <v>81.5</v>
      </c>
      <c r="R50" s="65">
        <f t="shared" si="41"/>
        <v>1.7</v>
      </c>
      <c r="S50" s="64">
        <v>102.8</v>
      </c>
      <c r="T50" s="65">
        <f t="shared" si="35"/>
        <v>-1.1</v>
      </c>
      <c r="U50" s="64">
        <v>89.2</v>
      </c>
      <c r="V50" s="65">
        <f t="shared" si="36"/>
        <v>1.8</v>
      </c>
      <c r="W50" s="64">
        <v>117</v>
      </c>
      <c r="X50" s="65">
        <f t="shared" si="42"/>
        <v>1.4</v>
      </c>
      <c r="Y50" s="66">
        <v>108.3</v>
      </c>
      <c r="Z50" s="63">
        <f t="shared" si="37"/>
        <v>1.5</v>
      </c>
      <c r="AA50" s="66">
        <v>108.6</v>
      </c>
      <c r="AB50" s="97">
        <f t="shared" si="38"/>
        <v>1.4</v>
      </c>
      <c r="AC50" s="66">
        <v>108.5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6" customFormat="1" ht="11.25">
      <c r="A51" s="76" t="s">
        <v>6</v>
      </c>
      <c r="B51" s="63">
        <f>IF(C51&gt;0,C51/C67*100-100,"")</f>
        <v>1</v>
      </c>
      <c r="C51" s="64">
        <v>109.2</v>
      </c>
      <c r="D51" s="65">
        <f t="shared" si="40"/>
        <v>2.3</v>
      </c>
      <c r="E51" s="64">
        <v>111.7</v>
      </c>
      <c r="F51" s="65">
        <f t="shared" si="29"/>
        <v>0.9</v>
      </c>
      <c r="G51" s="64">
        <v>106.6</v>
      </c>
      <c r="H51" s="65">
        <f t="shared" si="30"/>
        <v>1</v>
      </c>
      <c r="I51" s="64">
        <v>103.9</v>
      </c>
      <c r="J51" s="65">
        <f t="shared" si="31"/>
        <v>0.6</v>
      </c>
      <c r="K51" s="64">
        <v>102.4</v>
      </c>
      <c r="L51" s="65">
        <f t="shared" si="32"/>
        <v>1.7</v>
      </c>
      <c r="M51" s="64">
        <v>107.8</v>
      </c>
      <c r="N51" s="65">
        <f t="shared" si="33"/>
        <v>0.1</v>
      </c>
      <c r="O51" s="64">
        <v>105.8</v>
      </c>
      <c r="P51" s="65">
        <f t="shared" si="34"/>
        <v>-3.2</v>
      </c>
      <c r="Q51" s="64">
        <v>81.9</v>
      </c>
      <c r="R51" s="65">
        <f t="shared" si="41"/>
        <v>2.4</v>
      </c>
      <c r="S51" s="64">
        <v>102.6</v>
      </c>
      <c r="T51" s="65">
        <f t="shared" si="35"/>
        <v>-1.1</v>
      </c>
      <c r="U51" s="64">
        <v>89.2</v>
      </c>
      <c r="V51" s="65">
        <f t="shared" si="36"/>
        <v>2</v>
      </c>
      <c r="W51" s="64">
        <v>117.6</v>
      </c>
      <c r="X51" s="65">
        <f t="shared" si="42"/>
        <v>2.5</v>
      </c>
      <c r="Y51" s="128">
        <v>108.5</v>
      </c>
      <c r="Z51" s="63">
        <f t="shared" si="37"/>
        <v>1.4</v>
      </c>
      <c r="AA51" s="66">
        <v>108.5</v>
      </c>
      <c r="AB51" s="97">
        <f t="shared" si="38"/>
        <v>1.3</v>
      </c>
      <c r="AC51" s="66">
        <v>108.4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6" customFormat="1" ht="12" thickBot="1">
      <c r="A52" s="123" t="s">
        <v>5</v>
      </c>
      <c r="B52" s="69">
        <f>IF(C52&gt;0,C52/C68*100-100,"")</f>
        <v>1.7</v>
      </c>
      <c r="C52" s="131">
        <v>109.6</v>
      </c>
      <c r="D52" s="71">
        <f>IF(E52&gt;0,E52/E68*100-100,"")</f>
        <v>1.7</v>
      </c>
      <c r="E52" s="131">
        <v>110.9</v>
      </c>
      <c r="F52" s="71">
        <f>IF(G52&gt;0,G52/G68*100-100,"")</f>
        <v>1.1</v>
      </c>
      <c r="G52" s="131">
        <v>106.5</v>
      </c>
      <c r="H52" s="71">
        <f>IF(I52&gt;0,I52/I68*100-100,"")</f>
        <v>-0.8</v>
      </c>
      <c r="I52" s="131">
        <v>102.2</v>
      </c>
      <c r="J52" s="71">
        <f>IF(K52&gt;0,K52/K68*100-100,"")</f>
        <v>1.4</v>
      </c>
      <c r="K52" s="131">
        <v>102.7</v>
      </c>
      <c r="L52" s="71">
        <f>IF(M52&gt;0,M52/M68*100-100,"")</f>
        <v>1.4</v>
      </c>
      <c r="M52" s="131">
        <v>107.3</v>
      </c>
      <c r="N52" s="71">
        <f>IF(O52&gt;0,O52/O68*100-100,"")</f>
        <v>-1.6</v>
      </c>
      <c r="O52" s="131">
        <v>104.7</v>
      </c>
      <c r="P52" s="71">
        <f>IF(Q52&gt;0,Q52/Q68*100-100,"")</f>
        <v>-3.8</v>
      </c>
      <c r="Q52" s="131">
        <v>81.8</v>
      </c>
      <c r="R52" s="71">
        <f>IF(S52&gt;0,S52/S68*100-100,"")</f>
        <v>2</v>
      </c>
      <c r="S52" s="131">
        <v>102.2</v>
      </c>
      <c r="T52" s="71">
        <f>IF(U52&gt;0,U52/U68*100-100,"")</f>
        <v>-1.1</v>
      </c>
      <c r="U52" s="131">
        <v>89.2</v>
      </c>
      <c r="V52" s="71">
        <f>IF(W52&gt;0,W52/W68*100-100,"")</f>
        <v>2</v>
      </c>
      <c r="W52" s="131">
        <v>117.5</v>
      </c>
      <c r="X52" s="71">
        <f>IF(Y52&gt;0,Y52/Y68*100-100,"")</f>
        <v>2.5</v>
      </c>
      <c r="Y52" s="132">
        <v>108.6</v>
      </c>
      <c r="Z52" s="69">
        <f>IF(AA52&gt;0,AA52/AA68*100-100,"")</f>
        <v>1</v>
      </c>
      <c r="AA52" s="129">
        <v>108.1</v>
      </c>
      <c r="AB52" s="69">
        <f>IF(AC52&gt;0,AC52/AC68*100-100,"")</f>
        <v>1</v>
      </c>
      <c r="AC52" s="129">
        <v>108.1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6" customFormat="1" ht="12" thickBot="1">
      <c r="A53" s="121"/>
      <c r="B53" s="169" t="s">
        <v>91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1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3" s="15" customFormat="1" ht="13.5" customHeight="1" thickBot="1">
      <c r="A54" s="74"/>
      <c r="B54" s="126"/>
      <c r="C54" s="135"/>
      <c r="D54" s="146"/>
      <c r="E54" s="135"/>
      <c r="F54" s="146"/>
      <c r="G54" s="135"/>
      <c r="H54" s="146"/>
      <c r="I54" s="135"/>
      <c r="J54" s="146"/>
      <c r="K54" s="135"/>
      <c r="L54" s="146"/>
      <c r="M54" s="135"/>
      <c r="N54" s="146"/>
      <c r="O54" s="135"/>
      <c r="P54" s="146"/>
      <c r="Q54" s="135"/>
      <c r="R54" s="146"/>
      <c r="S54" s="135"/>
      <c r="T54" s="146"/>
      <c r="U54" s="135"/>
      <c r="V54" s="146"/>
      <c r="W54" s="135"/>
      <c r="X54" s="146"/>
      <c r="Y54" s="135"/>
      <c r="Z54" s="146"/>
      <c r="AA54" s="135"/>
      <c r="AB54" s="146"/>
      <c r="AC54" s="134"/>
      <c r="AN54" s="16"/>
      <c r="AO54" s="16"/>
      <c r="AP54" s="16"/>
      <c r="AQ54" s="16"/>
    </row>
    <row r="55" spans="1:40" s="6" customFormat="1" ht="12" thickBot="1">
      <c r="A55" s="125"/>
      <c r="B55" s="107" t="s">
        <v>1</v>
      </c>
      <c r="C55" s="108" t="s">
        <v>0</v>
      </c>
      <c r="D55" s="107" t="s">
        <v>1</v>
      </c>
      <c r="E55" s="147" t="s">
        <v>0</v>
      </c>
      <c r="F55" s="107" t="s">
        <v>1</v>
      </c>
      <c r="G55" s="108" t="s">
        <v>0</v>
      </c>
      <c r="H55" s="107" t="s">
        <v>1</v>
      </c>
      <c r="I55" s="108" t="s">
        <v>0</v>
      </c>
      <c r="J55" s="107" t="s">
        <v>1</v>
      </c>
      <c r="K55" s="108" t="s">
        <v>0</v>
      </c>
      <c r="L55" s="107" t="s">
        <v>1</v>
      </c>
      <c r="M55" s="108" t="s">
        <v>0</v>
      </c>
      <c r="N55" s="107" t="s">
        <v>1</v>
      </c>
      <c r="O55" s="108" t="s">
        <v>0</v>
      </c>
      <c r="P55" s="107" t="s">
        <v>1</v>
      </c>
      <c r="Q55" s="108" t="s">
        <v>0</v>
      </c>
      <c r="R55" s="107" t="s">
        <v>1</v>
      </c>
      <c r="S55" s="108" t="s">
        <v>0</v>
      </c>
      <c r="T55" s="107" t="s">
        <v>1</v>
      </c>
      <c r="U55" s="108" t="s">
        <v>0</v>
      </c>
      <c r="V55" s="107" t="s">
        <v>1</v>
      </c>
      <c r="W55" s="108" t="s">
        <v>0</v>
      </c>
      <c r="X55" s="107" t="s">
        <v>1</v>
      </c>
      <c r="Y55" s="110" t="s">
        <v>0</v>
      </c>
      <c r="Z55" s="107" t="s">
        <v>1</v>
      </c>
      <c r="AA55" s="108" t="s">
        <v>0</v>
      </c>
      <c r="AB55" s="122" t="s">
        <v>1</v>
      </c>
      <c r="AC55" s="108" t="s">
        <v>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6" customFormat="1" ht="12" thickBot="1">
      <c r="A56" s="2" t="s">
        <v>17</v>
      </c>
      <c r="B56" s="83">
        <f>IF(C56&gt;0,C56/C72*100-100,"")</f>
        <v>2.6</v>
      </c>
      <c r="C56" s="84">
        <v>108.4</v>
      </c>
      <c r="D56" s="85">
        <f>IF(E56&gt;0,E56/E72*100-100,"")</f>
        <v>2.6</v>
      </c>
      <c r="E56" s="84">
        <v>110.6</v>
      </c>
      <c r="F56" s="85">
        <f>IF(G56&gt;0,G56/G72*100-100,"")</f>
        <v>1.7</v>
      </c>
      <c r="G56" s="84">
        <v>106.1</v>
      </c>
      <c r="H56" s="85">
        <f>IF(I56&gt;0,I56/I72*100-100,"")</f>
        <v>-3.1</v>
      </c>
      <c r="I56" s="84">
        <v>99.6</v>
      </c>
      <c r="J56" s="85">
        <f>IF(K56&gt;0,K56/K72*100-100,"")</f>
        <v>1</v>
      </c>
      <c r="K56" s="84">
        <v>102</v>
      </c>
      <c r="L56" s="85">
        <f>IF(M56&gt;0,M56/M72*100-100,"")</f>
        <v>1.3</v>
      </c>
      <c r="M56" s="84">
        <v>106.4</v>
      </c>
      <c r="N56" s="85">
        <f>IF(O56&gt;0,O56/O72*100-100,"")</f>
        <v>-2</v>
      </c>
      <c r="O56" s="84">
        <v>104.3</v>
      </c>
      <c r="P56" s="85">
        <f>IF(Q56&gt;0,Q56/Q72*100-100,"")</f>
        <v>-5</v>
      </c>
      <c r="Q56" s="84">
        <v>82.2</v>
      </c>
      <c r="R56" s="85">
        <f>IF(S56&gt;0,S56/S72*100-100,"")</f>
        <v>0.1</v>
      </c>
      <c r="S56" s="84">
        <v>101.1</v>
      </c>
      <c r="T56" s="85">
        <f>IF(U56&gt;0,U56/U72*100-100,"")</f>
        <v>2.4</v>
      </c>
      <c r="U56" s="84">
        <v>90.1</v>
      </c>
      <c r="V56" s="85">
        <f>IF(W56&gt;0,W56/W72*100-100,"")</f>
        <v>2.5</v>
      </c>
      <c r="W56" s="84">
        <v>115.6</v>
      </c>
      <c r="X56" s="85">
        <f>IF(Y56&gt;0,Y56/Y72*100-100,"")</f>
        <v>2.3</v>
      </c>
      <c r="Y56" s="84">
        <v>107.6</v>
      </c>
      <c r="Z56" s="83">
        <f>IF(AA56&gt;0,AA56/AA72*100-100,"")</f>
        <v>0.8</v>
      </c>
      <c r="AA56" s="84">
        <v>106.9</v>
      </c>
      <c r="AB56" s="95">
        <f>IF(AC56&gt;0,AC56/AC72*100-100,"")</f>
        <v>0.8</v>
      </c>
      <c r="AC56" s="84">
        <v>106.8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6" customFormat="1" ht="11.25">
      <c r="A57" s="76" t="s">
        <v>16</v>
      </c>
      <c r="B57" s="79">
        <f>IF(C57&gt;0,C57/C73*100-100,"")</f>
        <v>1.5</v>
      </c>
      <c r="C57" s="119">
        <v>108.2</v>
      </c>
      <c r="D57" s="81">
        <f>IF(E57&gt;0,E57/E73*100-100,"")</f>
        <v>2.1</v>
      </c>
      <c r="E57" s="119">
        <v>110.3</v>
      </c>
      <c r="F57" s="81">
        <f aca="true" t="shared" si="43" ref="F57:F67">IF(G57&gt;0,G57/G73*100-100,"")</f>
        <v>1</v>
      </c>
      <c r="G57" s="119">
        <v>106.5</v>
      </c>
      <c r="H57" s="81">
        <f aca="true" t="shared" si="44" ref="H57:H67">IF(I57&gt;0,I57/I73*100-100,"")</f>
        <v>-2</v>
      </c>
      <c r="I57" s="119">
        <v>100.5</v>
      </c>
      <c r="J57" s="81">
        <f aca="true" t="shared" si="45" ref="J57:J67">IF(K57&gt;0,K57/K73*100-100,"")</f>
        <v>1.4</v>
      </c>
      <c r="K57" s="119">
        <v>102.6</v>
      </c>
      <c r="L57" s="81">
        <f aca="true" t="shared" si="46" ref="L57:L67">IF(M57&gt;0,M57/M73*100-100,"")</f>
        <v>1.6</v>
      </c>
      <c r="M57" s="119">
        <v>107.2</v>
      </c>
      <c r="N57" s="81">
        <f aca="true" t="shared" si="47" ref="N57:N67">IF(O57&gt;0,O57/O73*100-100,"")</f>
        <v>-2.4</v>
      </c>
      <c r="O57" s="119">
        <v>103.8</v>
      </c>
      <c r="P57" s="81">
        <f aca="true" t="shared" si="48" ref="P57:P67">IF(Q57&gt;0,Q57/Q73*100-100,"")</f>
        <v>-5.4</v>
      </c>
      <c r="Q57" s="119">
        <v>80.4</v>
      </c>
      <c r="R57" s="81">
        <f>IF(S57&gt;0,S57/S73*100-100,"")</f>
        <v>1.4</v>
      </c>
      <c r="S57" s="119">
        <v>102.5</v>
      </c>
      <c r="T57" s="81">
        <f aca="true" t="shared" si="49" ref="T57:T67">IF(U57&gt;0,U57/U73*100-100,"")</f>
        <v>-1.1</v>
      </c>
      <c r="U57" s="119">
        <v>89.2</v>
      </c>
      <c r="V57" s="81">
        <f aca="true" t="shared" si="50" ref="V57:V67">IF(W57&gt;0,W57/W73*100-100,"")</f>
        <v>1.9</v>
      </c>
      <c r="W57" s="119">
        <v>116.5</v>
      </c>
      <c r="X57" s="81">
        <f>IF(Y57&gt;0,Y57/Y73*100-100,"")</f>
        <v>2.2</v>
      </c>
      <c r="Y57" s="127">
        <v>108.3</v>
      </c>
      <c r="Z57" s="79">
        <f aca="true" t="shared" si="51" ref="Z57:Z67">IF(AA57&gt;0,AA57/AA73*100-100,"")</f>
        <v>0.8</v>
      </c>
      <c r="AA57" s="120">
        <v>107.4</v>
      </c>
      <c r="AB57" s="96">
        <f aca="true" t="shared" si="52" ref="AB57:AB67">IF(AC57&gt;0,AC57/AC73*100-100,"")</f>
        <v>0.7</v>
      </c>
      <c r="AC57" s="120">
        <v>107.3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6" customFormat="1" ht="11.25">
      <c r="A58" s="76" t="s">
        <v>15</v>
      </c>
      <c r="B58" s="63">
        <f aca="true" t="shared" si="53" ref="B58:B65">IF(C58&gt;0,C58/C74*100-100,"")</f>
        <v>3.3</v>
      </c>
      <c r="C58" s="64">
        <v>109.8</v>
      </c>
      <c r="D58" s="65">
        <f aca="true" t="shared" si="54" ref="D58:D67">IF(E58&gt;0,E58/E74*100-100,"")</f>
        <v>2.9</v>
      </c>
      <c r="E58" s="64">
        <v>111.2</v>
      </c>
      <c r="F58" s="65">
        <f t="shared" si="43"/>
        <v>0.9</v>
      </c>
      <c r="G58" s="64">
        <v>106.4</v>
      </c>
      <c r="H58" s="65">
        <f t="shared" si="44"/>
        <v>-2</v>
      </c>
      <c r="I58" s="64">
        <v>100.4</v>
      </c>
      <c r="J58" s="65">
        <f t="shared" si="45"/>
        <v>0.9</v>
      </c>
      <c r="K58" s="64">
        <v>102.1</v>
      </c>
      <c r="L58" s="65">
        <f t="shared" si="46"/>
        <v>1</v>
      </c>
      <c r="M58" s="64">
        <v>106.6</v>
      </c>
      <c r="N58" s="65">
        <f t="shared" si="47"/>
        <v>-3.1</v>
      </c>
      <c r="O58" s="64">
        <v>102.1</v>
      </c>
      <c r="P58" s="65">
        <f t="shared" si="48"/>
        <v>-5.2</v>
      </c>
      <c r="Q58" s="64">
        <v>80.5</v>
      </c>
      <c r="R58" s="65">
        <f>IF(S58&gt;0,S58/S74*100-100,"")</f>
        <v>1.1</v>
      </c>
      <c r="S58" s="64">
        <v>100.3</v>
      </c>
      <c r="T58" s="65">
        <f t="shared" si="49"/>
        <v>-1.1</v>
      </c>
      <c r="U58" s="64">
        <v>89.2</v>
      </c>
      <c r="V58" s="65">
        <f t="shared" si="50"/>
        <v>2.8</v>
      </c>
      <c r="W58" s="64">
        <v>114.5</v>
      </c>
      <c r="X58" s="65">
        <f>IF(Y58&gt;0,Y58/Y74*100-100,"")</f>
        <v>3.5</v>
      </c>
      <c r="Y58" s="128">
        <v>109</v>
      </c>
      <c r="Z58" s="63">
        <f t="shared" si="51"/>
        <v>1</v>
      </c>
      <c r="AA58" s="66">
        <v>106.6</v>
      </c>
      <c r="AB58" s="97">
        <f t="shared" si="52"/>
        <v>1</v>
      </c>
      <c r="AC58" s="66">
        <v>106.5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6" customFormat="1" ht="11.25">
      <c r="A59" s="76" t="s">
        <v>14</v>
      </c>
      <c r="B59" s="63">
        <f t="shared" si="53"/>
        <v>2.9</v>
      </c>
      <c r="C59" s="64">
        <v>109</v>
      </c>
      <c r="D59" s="65">
        <f t="shared" si="54"/>
        <v>2.7</v>
      </c>
      <c r="E59" s="64">
        <v>111.1</v>
      </c>
      <c r="F59" s="65">
        <f t="shared" si="43"/>
        <v>0.9</v>
      </c>
      <c r="G59" s="64">
        <v>106.4</v>
      </c>
      <c r="H59" s="65">
        <f t="shared" si="44"/>
        <v>-2</v>
      </c>
      <c r="I59" s="64">
        <v>100.3</v>
      </c>
      <c r="J59" s="65">
        <f t="shared" si="45"/>
        <v>1.2</v>
      </c>
      <c r="K59" s="64">
        <v>102.4</v>
      </c>
      <c r="L59" s="65">
        <f t="shared" si="46"/>
        <v>1.1</v>
      </c>
      <c r="M59" s="64">
        <v>106.6</v>
      </c>
      <c r="N59" s="65">
        <f t="shared" si="47"/>
        <v>-3.5</v>
      </c>
      <c r="O59" s="64">
        <v>102.7</v>
      </c>
      <c r="P59" s="65">
        <f t="shared" si="48"/>
        <v>-5.3</v>
      </c>
      <c r="Q59" s="64">
        <v>80.8</v>
      </c>
      <c r="R59" s="65">
        <f>IF(S59&gt;0,S59/S75*100-100,"")</f>
        <v>1.3</v>
      </c>
      <c r="S59" s="64">
        <v>100.6</v>
      </c>
      <c r="T59" s="65">
        <f t="shared" si="49"/>
        <v>-1.1</v>
      </c>
      <c r="U59" s="64">
        <v>89.2</v>
      </c>
      <c r="V59" s="65">
        <f t="shared" si="50"/>
        <v>3.1</v>
      </c>
      <c r="W59" s="64">
        <v>115.6</v>
      </c>
      <c r="X59" s="65">
        <f>IF(Y59&gt;0,Y59/Y75*100-100,"")</f>
        <v>2.7</v>
      </c>
      <c r="Y59" s="128">
        <v>108.6</v>
      </c>
      <c r="Z59" s="63">
        <f t="shared" si="51"/>
        <v>1</v>
      </c>
      <c r="AA59" s="66">
        <v>106.9</v>
      </c>
      <c r="AB59" s="97">
        <f t="shared" si="52"/>
        <v>1</v>
      </c>
      <c r="AC59" s="66">
        <v>106.8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6" customFormat="1" ht="11.25">
      <c r="A60" s="76" t="s">
        <v>13</v>
      </c>
      <c r="B60" s="63">
        <f t="shared" si="53"/>
        <v>2.5</v>
      </c>
      <c r="C60" s="64">
        <v>108.6</v>
      </c>
      <c r="D60" s="65">
        <f t="shared" si="54"/>
        <v>2.4</v>
      </c>
      <c r="E60" s="64">
        <v>111</v>
      </c>
      <c r="F60" s="65">
        <f t="shared" si="43"/>
        <v>1.1</v>
      </c>
      <c r="G60" s="64">
        <v>106</v>
      </c>
      <c r="H60" s="65">
        <f t="shared" si="44"/>
        <v>-3.9</v>
      </c>
      <c r="I60" s="64">
        <v>97.2</v>
      </c>
      <c r="J60" s="65">
        <f t="shared" si="45"/>
        <v>1.7</v>
      </c>
      <c r="K60" s="64">
        <v>102.3</v>
      </c>
      <c r="L60" s="65">
        <f t="shared" si="46"/>
        <v>1</v>
      </c>
      <c r="M60" s="64">
        <v>106.6</v>
      </c>
      <c r="N60" s="65">
        <f t="shared" si="47"/>
        <v>-2.8</v>
      </c>
      <c r="O60" s="64">
        <v>103.4</v>
      </c>
      <c r="P60" s="65">
        <f t="shared" si="48"/>
        <v>-6.7</v>
      </c>
      <c r="Q60" s="64">
        <v>80.6</v>
      </c>
      <c r="R60" s="65">
        <f aca="true" t="shared" si="55" ref="R60:R67">IF(S60&gt;0,S60/S76*100-100,"")</f>
        <v>0.2</v>
      </c>
      <c r="S60" s="64">
        <v>100.6</v>
      </c>
      <c r="T60" s="65">
        <f t="shared" si="49"/>
        <v>3</v>
      </c>
      <c r="U60" s="64">
        <v>92.4</v>
      </c>
      <c r="V60" s="65">
        <f t="shared" si="50"/>
        <v>2.9</v>
      </c>
      <c r="W60" s="64">
        <v>116.5</v>
      </c>
      <c r="X60" s="65">
        <f aca="true" t="shared" si="56" ref="X60:X67">IF(Y60&gt;0,Y60/Y76*100-100,"")</f>
        <v>2.3</v>
      </c>
      <c r="Y60" s="128">
        <v>108.4</v>
      </c>
      <c r="Z60" s="63">
        <f t="shared" si="51"/>
        <v>0.8</v>
      </c>
      <c r="AA60" s="66">
        <v>106.9</v>
      </c>
      <c r="AB60" s="97">
        <f t="shared" si="52"/>
        <v>0.8</v>
      </c>
      <c r="AC60" s="66">
        <v>106.8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6" customFormat="1" ht="11.25">
      <c r="A61" s="76" t="s">
        <v>12</v>
      </c>
      <c r="B61" s="63">
        <f t="shared" si="53"/>
        <v>2</v>
      </c>
      <c r="C61" s="64">
        <v>108.3</v>
      </c>
      <c r="D61" s="65">
        <f t="shared" si="54"/>
        <v>2.3</v>
      </c>
      <c r="E61" s="64">
        <v>110.7</v>
      </c>
      <c r="F61" s="65">
        <f t="shared" si="43"/>
        <v>0.8</v>
      </c>
      <c r="G61" s="64">
        <v>104.4</v>
      </c>
      <c r="H61" s="65">
        <f t="shared" si="44"/>
        <v>-3.8</v>
      </c>
      <c r="I61" s="64">
        <v>97.2</v>
      </c>
      <c r="J61" s="65">
        <f t="shared" si="45"/>
        <v>0.8</v>
      </c>
      <c r="K61" s="64">
        <v>102.1</v>
      </c>
      <c r="L61" s="65">
        <f t="shared" si="46"/>
        <v>1.2</v>
      </c>
      <c r="M61" s="64">
        <v>106.6</v>
      </c>
      <c r="N61" s="65">
        <f t="shared" si="47"/>
        <v>-3.8</v>
      </c>
      <c r="O61" s="64">
        <v>106.5</v>
      </c>
      <c r="P61" s="65">
        <f t="shared" si="48"/>
        <v>-6</v>
      </c>
      <c r="Q61" s="64">
        <v>80.8</v>
      </c>
      <c r="R61" s="65">
        <f t="shared" si="55"/>
        <v>-0.2</v>
      </c>
      <c r="S61" s="64">
        <v>102.2</v>
      </c>
      <c r="T61" s="65">
        <f t="shared" si="49"/>
        <v>3.6</v>
      </c>
      <c r="U61" s="64">
        <v>90.2</v>
      </c>
      <c r="V61" s="65">
        <f t="shared" si="50"/>
        <v>2.4</v>
      </c>
      <c r="W61" s="64">
        <v>119.3</v>
      </c>
      <c r="X61" s="65">
        <f t="shared" si="56"/>
        <v>2.8</v>
      </c>
      <c r="Y61" s="128">
        <v>108.3</v>
      </c>
      <c r="Z61" s="63">
        <f t="shared" si="51"/>
        <v>0.5</v>
      </c>
      <c r="AA61" s="66">
        <v>108</v>
      </c>
      <c r="AB61" s="97">
        <f t="shared" si="52"/>
        <v>0.5</v>
      </c>
      <c r="AC61" s="66">
        <v>107.9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6" customFormat="1" ht="11.25">
      <c r="A62" s="76" t="s">
        <v>11</v>
      </c>
      <c r="B62" s="63">
        <f t="shared" si="53"/>
        <v>2.7</v>
      </c>
      <c r="C62" s="64">
        <v>108.1</v>
      </c>
      <c r="D62" s="65">
        <f t="shared" si="54"/>
        <v>2.5</v>
      </c>
      <c r="E62" s="64">
        <v>110.9</v>
      </c>
      <c r="F62" s="65">
        <f t="shared" si="43"/>
        <v>2.3</v>
      </c>
      <c r="G62" s="64">
        <v>106.2</v>
      </c>
      <c r="H62" s="65">
        <f t="shared" si="44"/>
        <v>-4.1</v>
      </c>
      <c r="I62" s="64">
        <v>96.9</v>
      </c>
      <c r="J62" s="65">
        <f t="shared" si="45"/>
        <v>1</v>
      </c>
      <c r="K62" s="64">
        <v>102</v>
      </c>
      <c r="L62" s="65">
        <f t="shared" si="46"/>
        <v>1.2</v>
      </c>
      <c r="M62" s="64">
        <v>106.6</v>
      </c>
      <c r="N62" s="65">
        <f t="shared" si="47"/>
        <v>-3</v>
      </c>
      <c r="O62" s="64">
        <v>104.9</v>
      </c>
      <c r="P62" s="65">
        <f t="shared" si="48"/>
        <v>-4.3</v>
      </c>
      <c r="Q62" s="64">
        <v>81.1</v>
      </c>
      <c r="R62" s="65">
        <f t="shared" si="55"/>
        <v>0.5</v>
      </c>
      <c r="S62" s="64">
        <v>102</v>
      </c>
      <c r="T62" s="65">
        <f t="shared" si="49"/>
        <v>3.6</v>
      </c>
      <c r="U62" s="64">
        <v>90.2</v>
      </c>
      <c r="V62" s="65">
        <f t="shared" si="50"/>
        <v>2.8</v>
      </c>
      <c r="W62" s="64">
        <v>116.9</v>
      </c>
      <c r="X62" s="65">
        <f t="shared" si="56"/>
        <v>2.5</v>
      </c>
      <c r="Y62" s="128">
        <v>107.8</v>
      </c>
      <c r="Z62" s="63">
        <f t="shared" si="51"/>
        <v>0.8</v>
      </c>
      <c r="AA62" s="66">
        <v>107.1</v>
      </c>
      <c r="AB62" s="97">
        <f t="shared" si="52"/>
        <v>0.9</v>
      </c>
      <c r="AC62" s="66">
        <v>107.1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6" customFormat="1" ht="11.25">
      <c r="A63" s="76" t="s">
        <v>10</v>
      </c>
      <c r="B63" s="63">
        <f t="shared" si="53"/>
        <v>2.7</v>
      </c>
      <c r="C63" s="64">
        <v>108.6</v>
      </c>
      <c r="D63" s="65">
        <f t="shared" si="54"/>
        <v>2.5</v>
      </c>
      <c r="E63" s="64">
        <v>110.9</v>
      </c>
      <c r="F63" s="65">
        <f t="shared" si="43"/>
        <v>2.4</v>
      </c>
      <c r="G63" s="64">
        <v>106.6</v>
      </c>
      <c r="H63" s="65">
        <f t="shared" si="44"/>
        <v>-4.7</v>
      </c>
      <c r="I63" s="64">
        <v>97.7</v>
      </c>
      <c r="J63" s="65">
        <f t="shared" si="45"/>
        <v>0.6</v>
      </c>
      <c r="K63" s="64">
        <v>101.6</v>
      </c>
      <c r="L63" s="65">
        <f t="shared" si="46"/>
        <v>1.1</v>
      </c>
      <c r="M63" s="64">
        <v>106.5</v>
      </c>
      <c r="N63" s="65">
        <f t="shared" si="47"/>
        <v>-4</v>
      </c>
      <c r="O63" s="64">
        <v>103.7</v>
      </c>
      <c r="P63" s="65">
        <f t="shared" si="48"/>
        <v>-2.8</v>
      </c>
      <c r="Q63" s="64">
        <v>82</v>
      </c>
      <c r="R63" s="65">
        <f t="shared" si="55"/>
        <v>1.1</v>
      </c>
      <c r="S63" s="64">
        <v>101.5</v>
      </c>
      <c r="T63" s="65">
        <f t="shared" si="49"/>
        <v>3.6</v>
      </c>
      <c r="U63" s="64">
        <v>90.2</v>
      </c>
      <c r="V63" s="65">
        <f t="shared" si="50"/>
        <v>2.5</v>
      </c>
      <c r="W63" s="64">
        <v>114.8</v>
      </c>
      <c r="X63" s="65">
        <f t="shared" si="56"/>
        <v>2.2</v>
      </c>
      <c r="Y63" s="128">
        <v>107.6</v>
      </c>
      <c r="Z63" s="63">
        <f t="shared" si="51"/>
        <v>0.7</v>
      </c>
      <c r="AA63" s="66">
        <v>106.5</v>
      </c>
      <c r="AB63" s="97">
        <f t="shared" si="52"/>
        <v>0.6</v>
      </c>
      <c r="AC63" s="66">
        <v>106.4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6" customFormat="1" ht="11.25">
      <c r="A64" s="76" t="s">
        <v>9</v>
      </c>
      <c r="B64" s="63">
        <f t="shared" si="53"/>
        <v>3</v>
      </c>
      <c r="C64" s="64">
        <v>108.9</v>
      </c>
      <c r="D64" s="65">
        <f t="shared" si="54"/>
        <v>3.4</v>
      </c>
      <c r="E64" s="64">
        <v>111.3</v>
      </c>
      <c r="F64" s="65">
        <f t="shared" si="43"/>
        <v>2.2</v>
      </c>
      <c r="G64" s="64">
        <v>106.6</v>
      </c>
      <c r="H64" s="65">
        <f t="shared" si="44"/>
        <v>-4.7</v>
      </c>
      <c r="I64" s="64">
        <v>97.7</v>
      </c>
      <c r="J64" s="65">
        <f t="shared" si="45"/>
        <v>0</v>
      </c>
      <c r="K64" s="64">
        <v>101.6</v>
      </c>
      <c r="L64" s="65">
        <f t="shared" si="46"/>
        <v>0.9</v>
      </c>
      <c r="M64" s="64">
        <v>106</v>
      </c>
      <c r="N64" s="65">
        <f t="shared" si="47"/>
        <v>-4.1</v>
      </c>
      <c r="O64" s="64">
        <v>102.5</v>
      </c>
      <c r="P64" s="65">
        <f t="shared" si="48"/>
        <v>-3.8</v>
      </c>
      <c r="Q64" s="64">
        <v>82.7</v>
      </c>
      <c r="R64" s="65">
        <f t="shared" si="55"/>
        <v>-0.2</v>
      </c>
      <c r="S64" s="64">
        <v>100.5</v>
      </c>
      <c r="T64" s="65">
        <f t="shared" si="49"/>
        <v>3.6</v>
      </c>
      <c r="U64" s="64">
        <v>90.2</v>
      </c>
      <c r="V64" s="65">
        <f t="shared" si="50"/>
        <v>1.5</v>
      </c>
      <c r="W64" s="64">
        <v>113.8</v>
      </c>
      <c r="X64" s="65">
        <f t="shared" si="56"/>
        <v>2</v>
      </c>
      <c r="Y64" s="128">
        <v>107.1</v>
      </c>
      <c r="Z64" s="63">
        <f t="shared" si="51"/>
        <v>0.2</v>
      </c>
      <c r="AA64" s="66">
        <v>106</v>
      </c>
      <c r="AB64" s="97">
        <f t="shared" si="52"/>
        <v>0.1</v>
      </c>
      <c r="AC64" s="66">
        <v>105.9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6" customFormat="1" ht="11.25">
      <c r="A65" s="76" t="s">
        <v>8</v>
      </c>
      <c r="B65" s="63">
        <f t="shared" si="53"/>
        <v>3</v>
      </c>
      <c r="C65" s="64">
        <v>107.8</v>
      </c>
      <c r="D65" s="65">
        <f t="shared" si="54"/>
        <v>3</v>
      </c>
      <c r="E65" s="64">
        <v>110.9</v>
      </c>
      <c r="F65" s="65">
        <f t="shared" si="43"/>
        <v>2.1</v>
      </c>
      <c r="G65" s="64">
        <v>106.3</v>
      </c>
      <c r="H65" s="65">
        <f t="shared" si="44"/>
        <v>-4</v>
      </c>
      <c r="I65" s="64">
        <v>98.5</v>
      </c>
      <c r="J65" s="65">
        <f t="shared" si="45"/>
        <v>0.5</v>
      </c>
      <c r="K65" s="64">
        <v>101.6</v>
      </c>
      <c r="L65" s="65">
        <f t="shared" si="46"/>
        <v>1.2</v>
      </c>
      <c r="M65" s="64">
        <v>106</v>
      </c>
      <c r="N65" s="65">
        <f t="shared" si="47"/>
        <v>-2.2</v>
      </c>
      <c r="O65" s="64">
        <v>104.5</v>
      </c>
      <c r="P65" s="65">
        <f t="shared" si="48"/>
        <v>-3.6</v>
      </c>
      <c r="Q65" s="64">
        <v>83.9</v>
      </c>
      <c r="R65" s="65">
        <f t="shared" si="55"/>
        <v>-0.1</v>
      </c>
      <c r="S65" s="64">
        <v>101</v>
      </c>
      <c r="T65" s="65">
        <f t="shared" si="49"/>
        <v>3.6</v>
      </c>
      <c r="U65" s="64">
        <v>90.2</v>
      </c>
      <c r="V65" s="65">
        <f t="shared" si="50"/>
        <v>1.4</v>
      </c>
      <c r="W65" s="64">
        <v>114</v>
      </c>
      <c r="X65" s="65">
        <f t="shared" si="56"/>
        <v>1.9</v>
      </c>
      <c r="Y65" s="128">
        <v>107.1</v>
      </c>
      <c r="Z65" s="63">
        <f t="shared" si="51"/>
        <v>0.6</v>
      </c>
      <c r="AA65" s="66">
        <v>106.3</v>
      </c>
      <c r="AB65" s="97">
        <f t="shared" si="52"/>
        <v>0.5</v>
      </c>
      <c r="AC65" s="66">
        <v>106.2</v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6" customFormat="1" ht="11.25">
      <c r="A66" s="76" t="s">
        <v>7</v>
      </c>
      <c r="B66" s="63">
        <f>IF(C66&gt;0,C66/C82*100-100,"")</f>
        <v>3.2</v>
      </c>
      <c r="C66" s="66">
        <v>107.9</v>
      </c>
      <c r="D66" s="65">
        <f t="shared" si="54"/>
        <v>2.9</v>
      </c>
      <c r="E66" s="66">
        <v>111</v>
      </c>
      <c r="F66" s="65">
        <f t="shared" si="43"/>
        <v>2.8</v>
      </c>
      <c r="G66" s="66">
        <v>106.6</v>
      </c>
      <c r="H66" s="65">
        <f t="shared" si="44"/>
        <v>-2.2</v>
      </c>
      <c r="I66" s="66">
        <v>102.9</v>
      </c>
      <c r="J66" s="65">
        <f t="shared" si="45"/>
        <v>1.5</v>
      </c>
      <c r="K66" s="66">
        <v>102</v>
      </c>
      <c r="L66" s="65">
        <f t="shared" si="46"/>
        <v>1.7</v>
      </c>
      <c r="M66" s="66">
        <v>106</v>
      </c>
      <c r="N66" s="65">
        <f t="shared" si="47"/>
        <v>0.2</v>
      </c>
      <c r="O66" s="66">
        <v>105.1</v>
      </c>
      <c r="P66" s="65">
        <f t="shared" si="48"/>
        <v>-5.8</v>
      </c>
      <c r="Q66" s="66">
        <v>83.8</v>
      </c>
      <c r="R66" s="65">
        <f t="shared" si="55"/>
        <v>-0.2</v>
      </c>
      <c r="S66" s="66">
        <v>101.1</v>
      </c>
      <c r="T66" s="65">
        <f t="shared" si="49"/>
        <v>4.2</v>
      </c>
      <c r="U66" s="66">
        <v>90.2</v>
      </c>
      <c r="V66" s="65">
        <f t="shared" si="50"/>
        <v>2.5</v>
      </c>
      <c r="W66" s="66">
        <v>114.9</v>
      </c>
      <c r="X66" s="65">
        <f t="shared" si="56"/>
        <v>2.3</v>
      </c>
      <c r="Y66" s="66">
        <v>106.8</v>
      </c>
      <c r="Z66" s="63">
        <f t="shared" si="51"/>
        <v>1.3</v>
      </c>
      <c r="AA66" s="66">
        <v>107</v>
      </c>
      <c r="AB66" s="97">
        <f t="shared" si="52"/>
        <v>1.4</v>
      </c>
      <c r="AC66" s="66">
        <v>107</v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6" customFormat="1" ht="11.25">
      <c r="A67" s="76" t="s">
        <v>6</v>
      </c>
      <c r="B67" s="63">
        <f>IF(C67&gt;0,C67/C83*100-100,"")</f>
        <v>1.7</v>
      </c>
      <c r="C67" s="64">
        <v>108.1</v>
      </c>
      <c r="D67" s="65">
        <f t="shared" si="54"/>
        <v>2</v>
      </c>
      <c r="E67" s="64">
        <v>109.2</v>
      </c>
      <c r="F67" s="65">
        <f t="shared" si="43"/>
        <v>2</v>
      </c>
      <c r="G67" s="64">
        <v>105.6</v>
      </c>
      <c r="H67" s="65">
        <f t="shared" si="44"/>
        <v>-2</v>
      </c>
      <c r="I67" s="64">
        <v>102.9</v>
      </c>
      <c r="J67" s="65">
        <f t="shared" si="45"/>
        <v>1.1</v>
      </c>
      <c r="K67" s="64">
        <v>101.8</v>
      </c>
      <c r="L67" s="65">
        <f t="shared" si="46"/>
        <v>1.7</v>
      </c>
      <c r="M67" s="64">
        <v>106</v>
      </c>
      <c r="N67" s="65">
        <f t="shared" si="47"/>
        <v>2.1</v>
      </c>
      <c r="O67" s="64">
        <v>105.7</v>
      </c>
      <c r="P67" s="65">
        <f t="shared" si="48"/>
        <v>-4.3</v>
      </c>
      <c r="Q67" s="64">
        <v>84.6</v>
      </c>
      <c r="R67" s="65">
        <f t="shared" si="55"/>
        <v>-2</v>
      </c>
      <c r="S67" s="64">
        <v>100.2</v>
      </c>
      <c r="T67" s="65">
        <f t="shared" si="49"/>
        <v>4.2</v>
      </c>
      <c r="U67" s="64">
        <v>90.2</v>
      </c>
      <c r="V67" s="65">
        <f t="shared" si="50"/>
        <v>3</v>
      </c>
      <c r="W67" s="64">
        <v>115.3</v>
      </c>
      <c r="X67" s="65">
        <f t="shared" si="56"/>
        <v>1.5</v>
      </c>
      <c r="Y67" s="128">
        <v>105.9</v>
      </c>
      <c r="Z67" s="63">
        <f t="shared" si="51"/>
        <v>1.4</v>
      </c>
      <c r="AA67" s="66">
        <v>107</v>
      </c>
      <c r="AB67" s="97">
        <f t="shared" si="52"/>
        <v>1.4</v>
      </c>
      <c r="AC67" s="66">
        <v>107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6" customFormat="1" ht="12" thickBot="1">
      <c r="A68" s="123" t="s">
        <v>5</v>
      </c>
      <c r="B68" s="69">
        <f>IF(C68&gt;0,C68/C84*100-100,"")</f>
        <v>2.2</v>
      </c>
      <c r="C68" s="131">
        <v>107.8</v>
      </c>
      <c r="D68" s="71">
        <f>IF(E68&gt;0,E68/E84*100-100,"")</f>
        <v>3.1</v>
      </c>
      <c r="E68" s="131">
        <v>109</v>
      </c>
      <c r="F68" s="71">
        <f>IF(G68&gt;0,G68/G84*100-100,"")</f>
        <v>1.7</v>
      </c>
      <c r="G68" s="131">
        <v>105.3</v>
      </c>
      <c r="H68" s="71">
        <f>IF(I68&gt;0,I68/I84*100-100,"")</f>
        <v>-1.8</v>
      </c>
      <c r="I68" s="131">
        <v>103</v>
      </c>
      <c r="J68" s="71">
        <f>IF(K68&gt;0,K68/K84*100-100,"")</f>
        <v>0.5</v>
      </c>
      <c r="K68" s="131">
        <v>101.3</v>
      </c>
      <c r="L68" s="71">
        <f>IF(M68&gt;0,M68/M84*100-100,"")</f>
        <v>1.5</v>
      </c>
      <c r="M68" s="131">
        <v>105.8</v>
      </c>
      <c r="N68" s="71">
        <f>IF(O68&gt;0,O68/O84*100-100,"")</f>
        <v>3.3</v>
      </c>
      <c r="O68" s="131">
        <v>106.4</v>
      </c>
      <c r="P68" s="71">
        <f>IF(Q68&gt;0,Q68/Q84*100-100,"")</f>
        <v>-6.5</v>
      </c>
      <c r="Q68" s="131">
        <v>85</v>
      </c>
      <c r="R68" s="71">
        <f>IF(S68&gt;0,S68/S84*100-100,"")</f>
        <v>-1.6</v>
      </c>
      <c r="S68" s="131">
        <v>100.2</v>
      </c>
      <c r="T68" s="71">
        <f>IF(U68&gt;0,U68/U84*100-100,"")</f>
        <v>4.2</v>
      </c>
      <c r="U68" s="131">
        <v>90.2</v>
      </c>
      <c r="V68" s="71">
        <f>IF(W68&gt;0,W68/W84*100-100,"")</f>
        <v>2.5</v>
      </c>
      <c r="W68" s="131">
        <v>115.2</v>
      </c>
      <c r="X68" s="71">
        <f>IF(Y68&gt;0,Y68/Y84*100-100,"")</f>
        <v>1.4</v>
      </c>
      <c r="Y68" s="132">
        <v>105.9</v>
      </c>
      <c r="Z68" s="69">
        <f>IF(AA68&gt;0,AA68/AA84*100-100,"")</f>
        <v>1.3</v>
      </c>
      <c r="AA68" s="129">
        <v>107</v>
      </c>
      <c r="AB68" s="69">
        <f>IF(AC68&gt;0,AC68/AC84*100-100,"")</f>
        <v>1.4</v>
      </c>
      <c r="AC68" s="129">
        <v>107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6" customFormat="1" ht="12" thickBot="1">
      <c r="A69" s="121"/>
      <c r="B69" s="172" t="s">
        <v>90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4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6" customFormat="1" ht="12" thickBot="1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6" customFormat="1" ht="12" thickBot="1">
      <c r="A71" s="2"/>
      <c r="B71" s="87" t="s">
        <v>1</v>
      </c>
      <c r="C71" s="88" t="s">
        <v>0</v>
      </c>
      <c r="D71" s="87" t="s">
        <v>1</v>
      </c>
      <c r="E71" s="84" t="s">
        <v>0</v>
      </c>
      <c r="F71" s="87" t="s">
        <v>1</v>
      </c>
      <c r="G71" s="88" t="s">
        <v>0</v>
      </c>
      <c r="H71" s="87" t="s">
        <v>1</v>
      </c>
      <c r="I71" s="88" t="s">
        <v>0</v>
      </c>
      <c r="J71" s="87" t="s">
        <v>1</v>
      </c>
      <c r="K71" s="88" t="s">
        <v>0</v>
      </c>
      <c r="L71" s="87" t="s">
        <v>1</v>
      </c>
      <c r="M71" s="88" t="s">
        <v>0</v>
      </c>
      <c r="N71" s="87" t="s">
        <v>1</v>
      </c>
      <c r="O71" s="88" t="s">
        <v>0</v>
      </c>
      <c r="P71" s="87" t="s">
        <v>1</v>
      </c>
      <c r="Q71" s="88" t="s">
        <v>0</v>
      </c>
      <c r="R71" s="87" t="s">
        <v>1</v>
      </c>
      <c r="S71" s="88" t="s">
        <v>0</v>
      </c>
      <c r="T71" s="87" t="s">
        <v>1</v>
      </c>
      <c r="U71" s="88" t="s">
        <v>0</v>
      </c>
      <c r="V71" s="87" t="s">
        <v>1</v>
      </c>
      <c r="W71" s="88" t="s">
        <v>0</v>
      </c>
      <c r="X71" s="87" t="s">
        <v>1</v>
      </c>
      <c r="Y71" s="89" t="s">
        <v>0</v>
      </c>
      <c r="Z71" s="87" t="s">
        <v>1</v>
      </c>
      <c r="AA71" s="88" t="s">
        <v>0</v>
      </c>
      <c r="AB71" s="133" t="s">
        <v>1</v>
      </c>
      <c r="AC71" s="88" t="s">
        <v>0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6" customFormat="1" ht="12" thickBot="1">
      <c r="A72" s="2" t="s">
        <v>17</v>
      </c>
      <c r="B72" s="83">
        <f>IF(C72&gt;0,C72/C88*100-100,"")</f>
        <v>1.1</v>
      </c>
      <c r="C72" s="84">
        <v>105.7</v>
      </c>
      <c r="D72" s="85">
        <f>IF(E72&gt;0,E72/E88*100-100,"")</f>
        <v>2.7</v>
      </c>
      <c r="E72" s="84">
        <v>107.8</v>
      </c>
      <c r="F72" s="85">
        <f>IF(G72&gt;0,G72/G88*100-100,"")</f>
        <v>0.8</v>
      </c>
      <c r="G72" s="84">
        <v>104.3</v>
      </c>
      <c r="H72" s="85">
        <f>IF(I72&gt;0,I72/I88*100-100,"")</f>
        <v>2.3</v>
      </c>
      <c r="I72" s="84">
        <v>102.8</v>
      </c>
      <c r="J72" s="85">
        <f>IF(K72&gt;0,K72/K88*100-100,"")</f>
        <v>0.7</v>
      </c>
      <c r="K72" s="84">
        <v>101</v>
      </c>
      <c r="L72" s="85">
        <f>IF(M72&gt;0,M72/M88*100-100,"")</f>
        <v>1.4</v>
      </c>
      <c r="M72" s="84">
        <v>105</v>
      </c>
      <c r="N72" s="85">
        <f>IF(O72&gt;0,O72/O88*100-100,"")</f>
        <v>1.2</v>
      </c>
      <c r="O72" s="84">
        <v>106.4</v>
      </c>
      <c r="P72" s="85">
        <f>IF(Q72&gt;0,Q72/Q88*100-100,"")</f>
        <v>-8.1</v>
      </c>
      <c r="Q72" s="84">
        <v>86.5</v>
      </c>
      <c r="R72" s="85">
        <f>IF(S72&gt;0,S72/S88*100-100,"")</f>
        <v>-0.6</v>
      </c>
      <c r="S72" s="84">
        <v>101</v>
      </c>
      <c r="T72" s="85">
        <f>IF(U72&gt;0,U72/U88*100-100,"")</f>
        <v>1.9</v>
      </c>
      <c r="U72" s="84">
        <v>88</v>
      </c>
      <c r="V72" s="85">
        <f>IF(W72&gt;0,W72/W88*100-100,"")</f>
        <v>2.5</v>
      </c>
      <c r="W72" s="84">
        <v>112.8</v>
      </c>
      <c r="X72" s="85">
        <f>IF(Y72&gt;0,Y72/Y88*100-100,"")</f>
        <v>1.3</v>
      </c>
      <c r="Y72" s="91">
        <v>105.2</v>
      </c>
      <c r="Z72" s="83">
        <f>IF(AA72&gt;0,AA72/AA88*100-100,"")</f>
        <v>1.3</v>
      </c>
      <c r="AA72" s="86">
        <v>106</v>
      </c>
      <c r="AB72" s="95">
        <f>IF(AC72&gt;0,AC72/AC88*100-100,"")</f>
        <v>1.3</v>
      </c>
      <c r="AC72" s="86">
        <v>105.9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s="6" customFormat="1" ht="11.25">
      <c r="A73" s="76" t="s">
        <v>16</v>
      </c>
      <c r="B73" s="79">
        <f>IF(C73&gt;0,C73/C89*100-100,"")</f>
        <v>1.9</v>
      </c>
      <c r="C73" s="119">
        <v>106.6</v>
      </c>
      <c r="D73" s="81">
        <f>IF(E73&gt;0,E73/E89*100-100,"")</f>
        <v>2.4</v>
      </c>
      <c r="E73" s="119">
        <v>108</v>
      </c>
      <c r="F73" s="81">
        <f aca="true" t="shared" si="57" ref="F73:F83">IF(G73&gt;0,G73/G89*100-100,"")</f>
        <v>1.9</v>
      </c>
      <c r="G73" s="119">
        <v>105.4</v>
      </c>
      <c r="H73" s="81">
        <f aca="true" t="shared" si="58" ref="H73:H83">IF(I73&gt;0,I73/I89*100-100,"")</f>
        <v>-1.2</v>
      </c>
      <c r="I73" s="119">
        <v>102.5</v>
      </c>
      <c r="J73" s="81">
        <f aca="true" t="shared" si="59" ref="J73:J83">IF(K73&gt;0,K73/K89*100-100,"")</f>
        <v>0.4</v>
      </c>
      <c r="K73" s="119">
        <v>101.2</v>
      </c>
      <c r="L73" s="81">
        <f aca="true" t="shared" si="60" ref="L73:L83">IF(M73&gt;0,M73/M89*100-100,"")</f>
        <v>1.7</v>
      </c>
      <c r="M73" s="119">
        <v>105.5</v>
      </c>
      <c r="N73" s="81">
        <f aca="true" t="shared" si="61" ref="N73:N83">IF(O73&gt;0,O73/O89*100-100,"")</f>
        <v>1.6</v>
      </c>
      <c r="O73" s="119">
        <v>106.4</v>
      </c>
      <c r="P73" s="81">
        <f aca="true" t="shared" si="62" ref="P73:P83">IF(Q73&gt;0,Q73/Q89*100-100,"")</f>
        <v>-6.5</v>
      </c>
      <c r="Q73" s="119">
        <v>85</v>
      </c>
      <c r="R73" s="81">
        <f aca="true" t="shared" si="63" ref="R73:R83">IF(S73&gt;0,S73/S89*100-100,"")</f>
        <v>-0.4</v>
      </c>
      <c r="S73" s="119">
        <v>101.1</v>
      </c>
      <c r="T73" s="81">
        <f aca="true" t="shared" si="64" ref="T73:T83">IF(U73&gt;0,U73/U89*100-100,"")</f>
        <v>4.2</v>
      </c>
      <c r="U73" s="119">
        <v>90.2</v>
      </c>
      <c r="V73" s="81">
        <f aca="true" t="shared" si="65" ref="V73:V83">IF(W73&gt;0,W73/W89*100-100,"")</f>
        <v>3.1</v>
      </c>
      <c r="W73" s="119">
        <v>114.3</v>
      </c>
      <c r="X73" s="81">
        <f aca="true" t="shared" si="66" ref="X73:X83">IF(Y73&gt;0,Y73/Y89*100-100,"")</f>
        <v>1.6</v>
      </c>
      <c r="Y73" s="127">
        <v>106</v>
      </c>
      <c r="Z73" s="79">
        <f aca="true" t="shared" si="67" ref="Z73:Z83">IF(AA73&gt;0,AA73/AA89*100-100,"")</f>
        <v>1.4</v>
      </c>
      <c r="AA73" s="120">
        <v>106.6</v>
      </c>
      <c r="AB73" s="96">
        <f aca="true" t="shared" si="68" ref="AB73:AB83">IF(AC73&gt;0,AC73/AC89*100-100,"")</f>
        <v>1.4</v>
      </c>
      <c r="AC73" s="120">
        <v>106.6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6" customFormat="1" ht="11.25">
      <c r="A74" s="76" t="s">
        <v>15</v>
      </c>
      <c r="B74" s="63">
        <f aca="true" t="shared" si="69" ref="B74:B81">IF(C74&gt;0,C74/C90*100-100,"")</f>
        <v>1.3</v>
      </c>
      <c r="C74" s="64">
        <v>106.3</v>
      </c>
      <c r="D74" s="65">
        <f aca="true" t="shared" si="70" ref="D74:D83">IF(E74&gt;0,E74/E90*100-100,"")</f>
        <v>2.3</v>
      </c>
      <c r="E74" s="64">
        <v>108.1</v>
      </c>
      <c r="F74" s="65">
        <f t="shared" si="57"/>
        <v>1.9</v>
      </c>
      <c r="G74" s="64">
        <v>105.4</v>
      </c>
      <c r="H74" s="65">
        <f t="shared" si="58"/>
        <v>-1.2</v>
      </c>
      <c r="I74" s="64">
        <v>102.4</v>
      </c>
      <c r="J74" s="65">
        <f t="shared" si="59"/>
        <v>1.1</v>
      </c>
      <c r="K74" s="64">
        <v>101.2</v>
      </c>
      <c r="L74" s="65">
        <f t="shared" si="60"/>
        <v>1.7</v>
      </c>
      <c r="M74" s="64">
        <v>105.5</v>
      </c>
      <c r="N74" s="65">
        <f t="shared" si="61"/>
        <v>0.1</v>
      </c>
      <c r="O74" s="64">
        <v>105.4</v>
      </c>
      <c r="P74" s="65">
        <f t="shared" si="62"/>
        <v>-6.4</v>
      </c>
      <c r="Q74" s="64">
        <v>84.9</v>
      </c>
      <c r="R74" s="65">
        <f t="shared" si="63"/>
        <v>-0.5</v>
      </c>
      <c r="S74" s="64">
        <v>99.2</v>
      </c>
      <c r="T74" s="65">
        <f t="shared" si="64"/>
        <v>4.2</v>
      </c>
      <c r="U74" s="64">
        <v>90.2</v>
      </c>
      <c r="V74" s="65">
        <f t="shared" si="65"/>
        <v>1.9</v>
      </c>
      <c r="W74" s="64">
        <v>111.4</v>
      </c>
      <c r="X74" s="65">
        <f t="shared" si="66"/>
        <v>0.4</v>
      </c>
      <c r="Y74" s="128">
        <v>105.3</v>
      </c>
      <c r="Z74" s="63">
        <f t="shared" si="67"/>
        <v>0.9</v>
      </c>
      <c r="AA74" s="66">
        <v>105.5</v>
      </c>
      <c r="AB74" s="97">
        <f t="shared" si="68"/>
        <v>0.9</v>
      </c>
      <c r="AC74" s="66">
        <v>105.4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6" customFormat="1" ht="11.25">
      <c r="A75" s="76" t="s">
        <v>14</v>
      </c>
      <c r="B75" s="63">
        <f t="shared" si="69"/>
        <v>1.8</v>
      </c>
      <c r="C75" s="64">
        <v>105.9</v>
      </c>
      <c r="D75" s="65">
        <f t="shared" si="70"/>
        <v>2.4</v>
      </c>
      <c r="E75" s="64">
        <v>108.2</v>
      </c>
      <c r="F75" s="65">
        <f t="shared" si="57"/>
        <v>1.9</v>
      </c>
      <c r="G75" s="64">
        <v>105.4</v>
      </c>
      <c r="H75" s="65">
        <f t="shared" si="58"/>
        <v>-1.2</v>
      </c>
      <c r="I75" s="64">
        <v>102.3</v>
      </c>
      <c r="J75" s="65">
        <f t="shared" si="59"/>
        <v>1.3</v>
      </c>
      <c r="K75" s="64">
        <v>101.2</v>
      </c>
      <c r="L75" s="65">
        <f t="shared" si="60"/>
        <v>1.6</v>
      </c>
      <c r="M75" s="64">
        <v>105.4</v>
      </c>
      <c r="N75" s="65">
        <f t="shared" si="61"/>
        <v>0.6</v>
      </c>
      <c r="O75" s="64">
        <v>106.4</v>
      </c>
      <c r="P75" s="65">
        <f t="shared" si="62"/>
        <v>-7.3</v>
      </c>
      <c r="Q75" s="64">
        <v>85.3</v>
      </c>
      <c r="R75" s="65">
        <f>IF(S75&gt;0,S75/S91*100-100,"")</f>
        <v>-1</v>
      </c>
      <c r="S75" s="64">
        <v>99.3</v>
      </c>
      <c r="T75" s="65">
        <f t="shared" si="64"/>
        <v>4.2</v>
      </c>
      <c r="U75" s="64">
        <v>90.2</v>
      </c>
      <c r="V75" s="65">
        <f t="shared" si="65"/>
        <v>2.3</v>
      </c>
      <c r="W75" s="64">
        <v>112.1</v>
      </c>
      <c r="X75" s="65">
        <f>IF(Y75&gt;0,Y75/Y91*100-100,"")</f>
        <v>1.1</v>
      </c>
      <c r="Y75" s="128">
        <v>105.7</v>
      </c>
      <c r="Z75" s="63">
        <f t="shared" si="67"/>
        <v>1.1</v>
      </c>
      <c r="AA75" s="66">
        <v>105.8</v>
      </c>
      <c r="AB75" s="97">
        <f t="shared" si="68"/>
        <v>1.1</v>
      </c>
      <c r="AC75" s="66">
        <v>105.7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6" customFormat="1" ht="11.25">
      <c r="A76" s="76" t="s">
        <v>13</v>
      </c>
      <c r="B76" s="63">
        <f t="shared" si="69"/>
        <v>1.4</v>
      </c>
      <c r="C76" s="64">
        <v>106</v>
      </c>
      <c r="D76" s="65">
        <f t="shared" si="70"/>
        <v>2.3</v>
      </c>
      <c r="E76" s="64">
        <v>108.4</v>
      </c>
      <c r="F76" s="65">
        <f t="shared" si="57"/>
        <v>1.3</v>
      </c>
      <c r="G76" s="64">
        <v>104.8</v>
      </c>
      <c r="H76" s="65">
        <f t="shared" si="58"/>
        <v>0.2</v>
      </c>
      <c r="I76" s="64">
        <v>101.1</v>
      </c>
      <c r="J76" s="65">
        <f t="shared" si="59"/>
        <v>0.4</v>
      </c>
      <c r="K76" s="64">
        <v>100.6</v>
      </c>
      <c r="L76" s="65">
        <f t="shared" si="60"/>
        <v>1.7</v>
      </c>
      <c r="M76" s="64">
        <v>105.5</v>
      </c>
      <c r="N76" s="65">
        <f t="shared" si="61"/>
        <v>-0.3</v>
      </c>
      <c r="O76" s="64">
        <v>106.4</v>
      </c>
      <c r="P76" s="65">
        <f t="shared" si="62"/>
        <v>-7.7</v>
      </c>
      <c r="Q76" s="64">
        <v>86.4</v>
      </c>
      <c r="R76" s="65">
        <f t="shared" si="63"/>
        <v>-0.5</v>
      </c>
      <c r="S76" s="64">
        <v>100.4</v>
      </c>
      <c r="T76" s="65">
        <f t="shared" si="64"/>
        <v>3.1</v>
      </c>
      <c r="U76" s="64">
        <v>89.7</v>
      </c>
      <c r="V76" s="65">
        <f t="shared" si="65"/>
        <v>2.3</v>
      </c>
      <c r="W76" s="64">
        <v>113.2</v>
      </c>
      <c r="X76" s="65">
        <f t="shared" si="66"/>
        <v>1.5</v>
      </c>
      <c r="Y76" s="128">
        <v>106</v>
      </c>
      <c r="Z76" s="63">
        <f t="shared" si="67"/>
        <v>1</v>
      </c>
      <c r="AA76" s="66">
        <v>106</v>
      </c>
      <c r="AB76" s="97">
        <f t="shared" si="68"/>
        <v>1</v>
      </c>
      <c r="AC76" s="66">
        <v>106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s="6" customFormat="1" ht="11.25">
      <c r="A77" s="76" t="s">
        <v>12</v>
      </c>
      <c r="B77" s="63">
        <f t="shared" si="69"/>
        <v>1.3</v>
      </c>
      <c r="C77" s="64">
        <v>106.2</v>
      </c>
      <c r="D77" s="65">
        <f t="shared" si="70"/>
        <v>2.5</v>
      </c>
      <c r="E77" s="64">
        <v>108.2</v>
      </c>
      <c r="F77" s="65">
        <f t="shared" si="57"/>
        <v>0.1</v>
      </c>
      <c r="G77" s="64">
        <v>103.6</v>
      </c>
      <c r="H77" s="65">
        <f t="shared" si="58"/>
        <v>0.1</v>
      </c>
      <c r="I77" s="64">
        <v>101</v>
      </c>
      <c r="J77" s="65">
        <f t="shared" si="59"/>
        <v>1.2</v>
      </c>
      <c r="K77" s="64">
        <v>101.3</v>
      </c>
      <c r="L77" s="65">
        <f t="shared" si="60"/>
        <v>1.5</v>
      </c>
      <c r="M77" s="64">
        <v>105.3</v>
      </c>
      <c r="N77" s="65">
        <f t="shared" si="61"/>
        <v>1.1</v>
      </c>
      <c r="O77" s="64">
        <v>110.7</v>
      </c>
      <c r="P77" s="65">
        <f t="shared" si="62"/>
        <v>-8.1</v>
      </c>
      <c r="Q77" s="64">
        <v>86</v>
      </c>
      <c r="R77" s="65">
        <f t="shared" si="63"/>
        <v>-0.9</v>
      </c>
      <c r="S77" s="64">
        <v>102.4</v>
      </c>
      <c r="T77" s="65">
        <f t="shared" si="64"/>
        <v>0.9</v>
      </c>
      <c r="U77" s="64">
        <v>87.1</v>
      </c>
      <c r="V77" s="65">
        <f t="shared" si="65"/>
        <v>2.3</v>
      </c>
      <c r="W77" s="64">
        <v>116.5</v>
      </c>
      <c r="X77" s="65">
        <f t="shared" si="66"/>
        <v>1.1</v>
      </c>
      <c r="Y77" s="128">
        <v>105.4</v>
      </c>
      <c r="Z77" s="63">
        <f t="shared" si="67"/>
        <v>1</v>
      </c>
      <c r="AA77" s="66">
        <v>107.5</v>
      </c>
      <c r="AB77" s="97">
        <f t="shared" si="68"/>
        <v>0.9</v>
      </c>
      <c r="AC77" s="66">
        <v>107.4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s="6" customFormat="1" ht="11.25">
      <c r="A78" s="76" t="s">
        <v>11</v>
      </c>
      <c r="B78" s="63">
        <f t="shared" si="69"/>
        <v>1</v>
      </c>
      <c r="C78" s="64">
        <v>105.3</v>
      </c>
      <c r="D78" s="65">
        <f t="shared" si="70"/>
        <v>2.5</v>
      </c>
      <c r="E78" s="64">
        <v>108.2</v>
      </c>
      <c r="F78" s="65">
        <f t="shared" si="57"/>
        <v>0.3</v>
      </c>
      <c r="G78" s="64">
        <v>103.8</v>
      </c>
      <c r="H78" s="65">
        <f t="shared" si="58"/>
        <v>0.2</v>
      </c>
      <c r="I78" s="64">
        <v>101</v>
      </c>
      <c r="J78" s="65">
        <f t="shared" si="59"/>
        <v>0.9</v>
      </c>
      <c r="K78" s="64">
        <v>101</v>
      </c>
      <c r="L78" s="65">
        <f t="shared" si="60"/>
        <v>1.4</v>
      </c>
      <c r="M78" s="64">
        <v>105.3</v>
      </c>
      <c r="N78" s="65">
        <f t="shared" si="61"/>
        <v>1.3</v>
      </c>
      <c r="O78" s="64">
        <v>108.2</v>
      </c>
      <c r="P78" s="65">
        <f t="shared" si="62"/>
        <v>-9.3</v>
      </c>
      <c r="Q78" s="64">
        <v>84.7</v>
      </c>
      <c r="R78" s="65">
        <f t="shared" si="63"/>
        <v>-0.8</v>
      </c>
      <c r="S78" s="64">
        <v>101.5</v>
      </c>
      <c r="T78" s="65">
        <f t="shared" si="64"/>
        <v>0.9</v>
      </c>
      <c r="U78" s="64">
        <v>87.1</v>
      </c>
      <c r="V78" s="65">
        <f t="shared" si="65"/>
        <v>2.2</v>
      </c>
      <c r="W78" s="64">
        <v>113.7</v>
      </c>
      <c r="X78" s="65">
        <f t="shared" si="66"/>
        <v>1</v>
      </c>
      <c r="Y78" s="128">
        <v>105.2</v>
      </c>
      <c r="Z78" s="63">
        <f t="shared" si="67"/>
        <v>1</v>
      </c>
      <c r="AA78" s="66">
        <v>106.2</v>
      </c>
      <c r="AB78" s="97">
        <f t="shared" si="68"/>
        <v>0.9</v>
      </c>
      <c r="AC78" s="66">
        <v>106.1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6" customFormat="1" ht="11.25">
      <c r="A79" s="76" t="s">
        <v>10</v>
      </c>
      <c r="B79" s="63">
        <f t="shared" si="69"/>
        <v>0.7</v>
      </c>
      <c r="C79" s="64">
        <v>105.7</v>
      </c>
      <c r="D79" s="65">
        <f t="shared" si="70"/>
        <v>2.6</v>
      </c>
      <c r="E79" s="64">
        <v>108.2</v>
      </c>
      <c r="F79" s="65">
        <f t="shared" si="57"/>
        <v>0.5</v>
      </c>
      <c r="G79" s="64">
        <v>104.1</v>
      </c>
      <c r="H79" s="65">
        <f t="shared" si="58"/>
        <v>4.6</v>
      </c>
      <c r="I79" s="64">
        <v>102.5</v>
      </c>
      <c r="J79" s="65">
        <f t="shared" si="59"/>
        <v>0.7</v>
      </c>
      <c r="K79" s="64">
        <v>101</v>
      </c>
      <c r="L79" s="65">
        <f t="shared" si="60"/>
        <v>1.4</v>
      </c>
      <c r="M79" s="64">
        <v>105.3</v>
      </c>
      <c r="N79" s="65">
        <f t="shared" si="61"/>
        <v>1.3</v>
      </c>
      <c r="O79" s="64">
        <v>108</v>
      </c>
      <c r="P79" s="65">
        <f t="shared" si="62"/>
        <v>-9.9</v>
      </c>
      <c r="Q79" s="64">
        <v>84.4</v>
      </c>
      <c r="R79" s="65">
        <f t="shared" si="63"/>
        <v>-1</v>
      </c>
      <c r="S79" s="64">
        <v>100.4</v>
      </c>
      <c r="T79" s="65">
        <f t="shared" si="64"/>
        <v>0.9</v>
      </c>
      <c r="U79" s="64">
        <v>87.1</v>
      </c>
      <c r="V79" s="65">
        <f t="shared" si="65"/>
        <v>2.6</v>
      </c>
      <c r="W79" s="64">
        <v>112</v>
      </c>
      <c r="X79" s="65">
        <f t="shared" si="66"/>
        <v>1.3</v>
      </c>
      <c r="Y79" s="128">
        <v>105.3</v>
      </c>
      <c r="Z79" s="63">
        <f t="shared" si="67"/>
        <v>1.4</v>
      </c>
      <c r="AA79" s="66">
        <v>105.8</v>
      </c>
      <c r="AB79" s="97">
        <f t="shared" si="68"/>
        <v>1.4</v>
      </c>
      <c r="AC79" s="66">
        <v>105.8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s="6" customFormat="1" ht="11.25">
      <c r="A80" s="76" t="s">
        <v>9</v>
      </c>
      <c r="B80" s="63">
        <f t="shared" si="69"/>
        <v>0.4</v>
      </c>
      <c r="C80" s="64">
        <v>105.7</v>
      </c>
      <c r="D80" s="65">
        <f t="shared" si="70"/>
        <v>2.1</v>
      </c>
      <c r="E80" s="64">
        <v>107.6</v>
      </c>
      <c r="F80" s="65">
        <f t="shared" si="57"/>
        <v>0.8</v>
      </c>
      <c r="G80" s="64">
        <v>104.3</v>
      </c>
      <c r="H80" s="65">
        <f t="shared" si="58"/>
        <v>4.6</v>
      </c>
      <c r="I80" s="64">
        <v>102.5</v>
      </c>
      <c r="J80" s="65">
        <f t="shared" si="59"/>
        <v>1</v>
      </c>
      <c r="K80" s="64">
        <v>101.6</v>
      </c>
      <c r="L80" s="65">
        <f t="shared" si="60"/>
        <v>1.3</v>
      </c>
      <c r="M80" s="64">
        <v>105.1</v>
      </c>
      <c r="N80" s="65">
        <f t="shared" si="61"/>
        <v>2.4</v>
      </c>
      <c r="O80" s="64">
        <v>106.9</v>
      </c>
      <c r="P80" s="65">
        <f t="shared" si="62"/>
        <v>-9.9</v>
      </c>
      <c r="Q80" s="64">
        <v>86</v>
      </c>
      <c r="R80" s="65">
        <f t="shared" si="63"/>
        <v>-0.4</v>
      </c>
      <c r="S80" s="64">
        <v>100.7</v>
      </c>
      <c r="T80" s="65">
        <f t="shared" si="64"/>
        <v>0.9</v>
      </c>
      <c r="U80" s="64">
        <v>87.1</v>
      </c>
      <c r="V80" s="65">
        <f t="shared" si="65"/>
        <v>2.5</v>
      </c>
      <c r="W80" s="64">
        <v>112.1</v>
      </c>
      <c r="X80" s="65">
        <f t="shared" si="66"/>
        <v>1.4</v>
      </c>
      <c r="Y80" s="128">
        <v>105</v>
      </c>
      <c r="Z80" s="63">
        <f t="shared" si="67"/>
        <v>1.5</v>
      </c>
      <c r="AA80" s="66">
        <v>105.8</v>
      </c>
      <c r="AB80" s="97">
        <f t="shared" si="68"/>
        <v>1.6</v>
      </c>
      <c r="AC80" s="66">
        <v>105.8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s="6" customFormat="1" ht="11.25">
      <c r="A81" s="76" t="s">
        <v>8</v>
      </c>
      <c r="B81" s="63">
        <f t="shared" si="69"/>
        <v>0.6</v>
      </c>
      <c r="C81" s="64">
        <v>104.7</v>
      </c>
      <c r="D81" s="65">
        <f t="shared" si="70"/>
        <v>2.6</v>
      </c>
      <c r="E81" s="64">
        <v>107.7</v>
      </c>
      <c r="F81" s="65">
        <f t="shared" si="57"/>
        <v>0.8</v>
      </c>
      <c r="G81" s="64">
        <v>104.1</v>
      </c>
      <c r="H81" s="65">
        <f t="shared" si="58"/>
        <v>4.8</v>
      </c>
      <c r="I81" s="64">
        <v>102.6</v>
      </c>
      <c r="J81" s="65">
        <f t="shared" si="59"/>
        <v>0.8</v>
      </c>
      <c r="K81" s="64">
        <v>101.1</v>
      </c>
      <c r="L81" s="65">
        <f t="shared" si="60"/>
        <v>0.9</v>
      </c>
      <c r="M81" s="64">
        <v>104.7</v>
      </c>
      <c r="N81" s="65">
        <f t="shared" si="61"/>
        <v>3.2</v>
      </c>
      <c r="O81" s="64">
        <v>106.9</v>
      </c>
      <c r="P81" s="65">
        <f t="shared" si="62"/>
        <v>-9.7</v>
      </c>
      <c r="Q81" s="64">
        <v>87</v>
      </c>
      <c r="R81" s="65">
        <f t="shared" si="63"/>
        <v>-0.6</v>
      </c>
      <c r="S81" s="64">
        <v>101.1</v>
      </c>
      <c r="T81" s="65">
        <f t="shared" si="64"/>
        <v>0.9</v>
      </c>
      <c r="U81" s="64">
        <v>87.1</v>
      </c>
      <c r="V81" s="65">
        <f t="shared" si="65"/>
        <v>3.5</v>
      </c>
      <c r="W81" s="64">
        <v>112.4</v>
      </c>
      <c r="X81" s="65">
        <f t="shared" si="66"/>
        <v>1.3</v>
      </c>
      <c r="Y81" s="128">
        <v>105.1</v>
      </c>
      <c r="Z81" s="63">
        <f t="shared" si="67"/>
        <v>1.8</v>
      </c>
      <c r="AA81" s="66">
        <v>105.7</v>
      </c>
      <c r="AB81" s="97">
        <f t="shared" si="68"/>
        <v>1.9</v>
      </c>
      <c r="AC81" s="66">
        <v>105.7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s="6" customFormat="1" ht="11.25">
      <c r="A82" s="76" t="s">
        <v>7</v>
      </c>
      <c r="B82" s="63">
        <f>IF(C82&gt;0,C82/C98*100-100,"")</f>
        <v>0.4</v>
      </c>
      <c r="C82" s="64">
        <v>104.6</v>
      </c>
      <c r="D82" s="65">
        <f t="shared" si="70"/>
        <v>3.4</v>
      </c>
      <c r="E82" s="64">
        <v>107.9</v>
      </c>
      <c r="F82" s="65">
        <f t="shared" si="57"/>
        <v>0.3</v>
      </c>
      <c r="G82" s="64">
        <v>103.7</v>
      </c>
      <c r="H82" s="65">
        <f t="shared" si="58"/>
        <v>4.9</v>
      </c>
      <c r="I82" s="64">
        <v>105.2</v>
      </c>
      <c r="J82" s="65">
        <f t="shared" si="59"/>
        <v>0.1</v>
      </c>
      <c r="K82" s="64">
        <v>100.5</v>
      </c>
      <c r="L82" s="65">
        <f t="shared" si="60"/>
        <v>0.6</v>
      </c>
      <c r="M82" s="64">
        <v>104.2</v>
      </c>
      <c r="N82" s="65">
        <f t="shared" si="61"/>
        <v>1.5</v>
      </c>
      <c r="O82" s="64">
        <v>104.9</v>
      </c>
      <c r="P82" s="65">
        <f t="shared" si="62"/>
        <v>-7.6</v>
      </c>
      <c r="Q82" s="64">
        <v>89</v>
      </c>
      <c r="R82" s="65">
        <f t="shared" si="63"/>
        <v>-0.5</v>
      </c>
      <c r="S82" s="64">
        <v>101.3</v>
      </c>
      <c r="T82" s="65">
        <f t="shared" si="64"/>
        <v>0.3</v>
      </c>
      <c r="U82" s="64">
        <v>86.6</v>
      </c>
      <c r="V82" s="65">
        <f t="shared" si="65"/>
        <v>3.1</v>
      </c>
      <c r="W82" s="64">
        <v>112.1</v>
      </c>
      <c r="X82" s="65">
        <f t="shared" si="66"/>
        <v>1.6</v>
      </c>
      <c r="Y82" s="128">
        <v>104.4</v>
      </c>
      <c r="Z82" s="63">
        <f t="shared" si="67"/>
        <v>1.6</v>
      </c>
      <c r="AA82" s="66">
        <v>105.6</v>
      </c>
      <c r="AB82" s="97">
        <f t="shared" si="68"/>
        <v>1.5</v>
      </c>
      <c r="AC82" s="66">
        <v>105.5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s="6" customFormat="1" ht="11.25">
      <c r="A83" s="76" t="s">
        <v>6</v>
      </c>
      <c r="B83" s="63">
        <f>IF(C83&gt;0,C83/C99*100-100,"")</f>
        <v>1.6</v>
      </c>
      <c r="C83" s="64">
        <v>106.3</v>
      </c>
      <c r="D83" s="65">
        <f t="shared" si="70"/>
        <v>3.7</v>
      </c>
      <c r="E83" s="64">
        <v>107.1</v>
      </c>
      <c r="F83" s="65">
        <f t="shared" si="57"/>
        <v>0.1</v>
      </c>
      <c r="G83" s="64">
        <v>103.5</v>
      </c>
      <c r="H83" s="65">
        <f t="shared" si="58"/>
        <v>6.2</v>
      </c>
      <c r="I83" s="64">
        <v>105</v>
      </c>
      <c r="J83" s="65">
        <f t="shared" si="59"/>
        <v>0.2</v>
      </c>
      <c r="K83" s="64">
        <v>100.7</v>
      </c>
      <c r="L83" s="65">
        <f t="shared" si="60"/>
        <v>0.7</v>
      </c>
      <c r="M83" s="64">
        <v>104.2</v>
      </c>
      <c r="N83" s="65">
        <f t="shared" si="61"/>
        <v>0.8</v>
      </c>
      <c r="O83" s="64">
        <v>103.5</v>
      </c>
      <c r="P83" s="65">
        <f t="shared" si="62"/>
        <v>-7.7</v>
      </c>
      <c r="Q83" s="64">
        <v>88.4</v>
      </c>
      <c r="R83" s="65">
        <f t="shared" si="63"/>
        <v>-0.7</v>
      </c>
      <c r="S83" s="64">
        <v>102.2</v>
      </c>
      <c r="T83" s="65">
        <f t="shared" si="64"/>
        <v>0.3</v>
      </c>
      <c r="U83" s="64">
        <v>86.6</v>
      </c>
      <c r="V83" s="65">
        <f t="shared" si="65"/>
        <v>2.7</v>
      </c>
      <c r="W83" s="64">
        <v>111.9</v>
      </c>
      <c r="X83" s="65">
        <f t="shared" si="66"/>
        <v>1.5</v>
      </c>
      <c r="Y83" s="128">
        <v>104.3</v>
      </c>
      <c r="Z83" s="63">
        <f t="shared" si="67"/>
        <v>1.5</v>
      </c>
      <c r="AA83" s="66">
        <v>105.5</v>
      </c>
      <c r="AB83" s="97">
        <f t="shared" si="68"/>
        <v>1.5</v>
      </c>
      <c r="AC83" s="66">
        <v>105.5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s="6" customFormat="1" ht="12" thickBot="1">
      <c r="A84" s="123" t="s">
        <v>5</v>
      </c>
      <c r="B84" s="69">
        <f>IF(C84&gt;0,C84/C100*100-100,"")</f>
        <v>0.5</v>
      </c>
      <c r="C84" s="131">
        <v>105.5</v>
      </c>
      <c r="D84" s="71">
        <f>IF(E84&gt;0,E84/E100*100-100,"")</f>
        <v>2.8</v>
      </c>
      <c r="E84" s="131">
        <v>105.7</v>
      </c>
      <c r="F84" s="71">
        <f>IF(G84&gt;0,G84/G100*100-100,"")</f>
        <v>-0.3</v>
      </c>
      <c r="G84" s="131">
        <v>103.5</v>
      </c>
      <c r="H84" s="71">
        <f>IF(I84&gt;0,I84/I100*100-100,"")</f>
        <v>6.1</v>
      </c>
      <c r="I84" s="131">
        <v>104.9</v>
      </c>
      <c r="J84" s="71">
        <f>IF(K84&gt;0,K84/K100*100-100,"")</f>
        <v>0.8</v>
      </c>
      <c r="K84" s="131">
        <v>100.8</v>
      </c>
      <c r="L84" s="71">
        <f>IF(M84&gt;0,M84/M100*100-100,"")</f>
        <v>1.3</v>
      </c>
      <c r="M84" s="131">
        <v>104.2</v>
      </c>
      <c r="N84" s="71">
        <f>IF(O84&gt;0,O84/O100*100-100,"")</f>
        <v>1.1</v>
      </c>
      <c r="O84" s="131">
        <v>103</v>
      </c>
      <c r="P84" s="71">
        <f>IF(Q84&gt;0,Q84/Q100*100-100,"")</f>
        <v>-6.4</v>
      </c>
      <c r="Q84" s="131">
        <v>90.9</v>
      </c>
      <c r="R84" s="71">
        <f>IF(S84&gt;0,S84/S100*100-100,"")</f>
        <v>-0.7</v>
      </c>
      <c r="S84" s="131">
        <v>101.8</v>
      </c>
      <c r="T84" s="71">
        <f>IF(U84&gt;0,U84/U100*100-100,"")</f>
        <v>0.3</v>
      </c>
      <c r="U84" s="131">
        <v>86.6</v>
      </c>
      <c r="V84" s="71">
        <f>IF(W84&gt;0,W84/W100*100-100,"")</f>
        <v>3.1</v>
      </c>
      <c r="W84" s="131">
        <v>112.4</v>
      </c>
      <c r="X84" s="71">
        <f>IF(Y84&gt;0,Y84/Y100*100-100,"")</f>
        <v>1.7</v>
      </c>
      <c r="Y84" s="132">
        <v>104.4</v>
      </c>
      <c r="Z84" s="69">
        <f>IF(AA84&gt;0,AA84/AA100*100-100,"")</f>
        <v>1.7</v>
      </c>
      <c r="AA84" s="129">
        <v>105.6</v>
      </c>
      <c r="AB84" s="69">
        <f>IF(AC84&gt;0,AC84/AC100*100-100,"")</f>
        <v>1.6</v>
      </c>
      <c r="AC84" s="129">
        <v>105.5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s="6" customFormat="1" ht="12" thickBot="1">
      <c r="A85" s="121"/>
      <c r="B85" s="172" t="s">
        <v>89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4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s="6" customFormat="1" ht="12" thickBo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s="6" customFormat="1" ht="12" thickBot="1">
      <c r="A87" s="106"/>
      <c r="B87" s="87" t="s">
        <v>1</v>
      </c>
      <c r="C87" s="88" t="s">
        <v>0</v>
      </c>
      <c r="D87" s="87" t="s">
        <v>1</v>
      </c>
      <c r="E87" s="84" t="s">
        <v>0</v>
      </c>
      <c r="F87" s="87" t="s">
        <v>1</v>
      </c>
      <c r="G87" s="88" t="s">
        <v>0</v>
      </c>
      <c r="H87" s="87" t="s">
        <v>1</v>
      </c>
      <c r="I87" s="88" t="s">
        <v>0</v>
      </c>
      <c r="J87" s="87" t="s">
        <v>1</v>
      </c>
      <c r="K87" s="88" t="s">
        <v>0</v>
      </c>
      <c r="L87" s="87" t="s">
        <v>1</v>
      </c>
      <c r="M87" s="88" t="s">
        <v>0</v>
      </c>
      <c r="N87" s="87" t="s">
        <v>1</v>
      </c>
      <c r="O87" s="88" t="s">
        <v>0</v>
      </c>
      <c r="P87" s="87" t="s">
        <v>1</v>
      </c>
      <c r="Q87" s="88" t="s">
        <v>0</v>
      </c>
      <c r="R87" s="87" t="s">
        <v>1</v>
      </c>
      <c r="S87" s="88" t="s">
        <v>0</v>
      </c>
      <c r="T87" s="87" t="s">
        <v>1</v>
      </c>
      <c r="U87" s="88" t="s">
        <v>0</v>
      </c>
      <c r="V87" s="87" t="s">
        <v>1</v>
      </c>
      <c r="W87" s="88" t="s">
        <v>0</v>
      </c>
      <c r="X87" s="87" t="s">
        <v>1</v>
      </c>
      <c r="Y87" s="89" t="s">
        <v>0</v>
      </c>
      <c r="Z87" s="87" t="s">
        <v>1</v>
      </c>
      <c r="AA87" s="88" t="s">
        <v>0</v>
      </c>
      <c r="AB87" s="87" t="s">
        <v>1</v>
      </c>
      <c r="AC87" s="88" t="s">
        <v>0</v>
      </c>
      <c r="AD87" s="77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s="6" customFormat="1" ht="12" thickBot="1">
      <c r="A88" s="2" t="s">
        <v>17</v>
      </c>
      <c r="B88" s="111">
        <f aca="true" t="shared" si="71" ref="B88:B99">IF(C88&gt;0,C88/C104*100-100,"")</f>
        <v>1</v>
      </c>
      <c r="C88" s="112">
        <v>104.6</v>
      </c>
      <c r="D88" s="111">
        <f>IF(E88&gt;0,E88/E104*100-100,"")</f>
        <v>2.9</v>
      </c>
      <c r="E88" s="112">
        <v>105</v>
      </c>
      <c r="F88" s="111">
        <f aca="true" t="shared" si="72" ref="F88:F100">IF(G88&gt;0,G88/G104*100-100,"")</f>
        <v>0.8</v>
      </c>
      <c r="G88" s="112">
        <v>103.5</v>
      </c>
      <c r="H88" s="111">
        <f aca="true" t="shared" si="73" ref="H88:H100">IF(I88&gt;0,I88/I104*100-100,"")</f>
        <v>2.8</v>
      </c>
      <c r="I88" s="112">
        <v>100.5</v>
      </c>
      <c r="J88" s="111">
        <f aca="true" t="shared" si="74" ref="J88:J100">IF(K88&gt;0,K88/K104*100-100,"")</f>
        <v>0.4</v>
      </c>
      <c r="K88" s="112">
        <v>100.3</v>
      </c>
      <c r="L88" s="111">
        <f aca="true" t="shared" si="75" ref="L88:L100">IF(M88&gt;0,M88/M104*100-100,"")</f>
        <v>0.8</v>
      </c>
      <c r="M88" s="112">
        <v>103.6</v>
      </c>
      <c r="N88" s="111">
        <f aca="true" t="shared" si="76" ref="N88:N100">IF(O88&gt;0,O88/O104*100-100,"")</f>
        <v>2.8</v>
      </c>
      <c r="O88" s="112">
        <v>105.1</v>
      </c>
      <c r="P88" s="111">
        <f aca="true" t="shared" si="77" ref="P88:P100">IF(Q88&gt;0,Q88/Q104*100-100,"")</f>
        <v>-3.2</v>
      </c>
      <c r="Q88" s="112">
        <v>94.1</v>
      </c>
      <c r="R88" s="111">
        <f aca="true" t="shared" si="78" ref="R88:R100">IF(S88&gt;0,S88/S104*100-100,"")</f>
        <v>0.5</v>
      </c>
      <c r="S88" s="112">
        <v>101.6</v>
      </c>
      <c r="T88" s="111">
        <f aca="true" t="shared" si="79" ref="T88:T100">IF(U88&gt;0,U88/U104*100-100,"")</f>
        <v>-11.1</v>
      </c>
      <c r="U88" s="112">
        <v>86.4</v>
      </c>
      <c r="V88" s="111">
        <f aca="true" t="shared" si="80" ref="V88:V100">IF(W88&gt;0,W88/W104*100-100,"")</f>
        <v>3.6</v>
      </c>
      <c r="W88" s="112">
        <v>110</v>
      </c>
      <c r="X88" s="111">
        <f aca="true" t="shared" si="81" ref="X88:X100">IF(Y88&gt;0,Y88/Y104*100-100,"")</f>
        <v>2.2</v>
      </c>
      <c r="Y88" s="116">
        <v>103.9</v>
      </c>
      <c r="Z88" s="111">
        <f aca="true" t="shared" si="82" ref="Z88:Z100">IF(AA88&gt;0,AA88/AA104*100-100,"")</f>
        <v>1.9</v>
      </c>
      <c r="AA88" s="113">
        <v>104.6</v>
      </c>
      <c r="AB88" s="118">
        <f aca="true" t="shared" si="83" ref="AB88:AB100">IF(AC88&gt;0,AC88/AC104*100-100,"")</f>
        <v>1.8</v>
      </c>
      <c r="AC88" s="113">
        <v>104.5</v>
      </c>
      <c r="AD88" s="77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s="6" customFormat="1" ht="11.25">
      <c r="A89" s="76" t="s">
        <v>16</v>
      </c>
      <c r="B89" s="102">
        <f t="shared" si="71"/>
        <v>0.5</v>
      </c>
      <c r="C89" s="114">
        <v>104.6</v>
      </c>
      <c r="D89" s="103">
        <f aca="true" t="shared" si="84" ref="D89:D100">IF(E89&gt;0,E89/E105*100-100,"")</f>
        <v>3</v>
      </c>
      <c r="E89" s="114">
        <v>105.5</v>
      </c>
      <c r="F89" s="103">
        <f t="shared" si="72"/>
        <v>-0.3</v>
      </c>
      <c r="G89" s="114">
        <v>103.4</v>
      </c>
      <c r="H89" s="103">
        <f t="shared" si="73"/>
        <v>5.7</v>
      </c>
      <c r="I89" s="114">
        <v>103.7</v>
      </c>
      <c r="J89" s="103">
        <f t="shared" si="74"/>
        <v>0.9</v>
      </c>
      <c r="K89" s="114">
        <v>100.8</v>
      </c>
      <c r="L89" s="103">
        <f t="shared" si="75"/>
        <v>0.7</v>
      </c>
      <c r="M89" s="114">
        <v>103.7</v>
      </c>
      <c r="N89" s="103">
        <f t="shared" si="76"/>
        <v>1.5</v>
      </c>
      <c r="O89" s="114">
        <v>104.7</v>
      </c>
      <c r="P89" s="103">
        <f t="shared" si="77"/>
        <v>-6</v>
      </c>
      <c r="Q89" s="114">
        <v>90.9</v>
      </c>
      <c r="R89" s="103">
        <f t="shared" si="78"/>
        <v>-0.5</v>
      </c>
      <c r="S89" s="114">
        <v>101.5</v>
      </c>
      <c r="T89" s="103">
        <f t="shared" si="79"/>
        <v>0.3</v>
      </c>
      <c r="U89" s="114">
        <v>86.6</v>
      </c>
      <c r="V89" s="103">
        <f t="shared" si="80"/>
        <v>2.7</v>
      </c>
      <c r="W89" s="114">
        <v>110.9</v>
      </c>
      <c r="X89" s="103">
        <f t="shared" si="81"/>
        <v>2.4</v>
      </c>
      <c r="Y89" s="117">
        <v>104.3</v>
      </c>
      <c r="Z89" s="102">
        <f t="shared" si="82"/>
        <v>1.6</v>
      </c>
      <c r="AA89" s="115">
        <v>105.1</v>
      </c>
      <c r="AB89" s="105">
        <f t="shared" si="83"/>
        <v>1.6</v>
      </c>
      <c r="AC89" s="115">
        <v>105.1</v>
      </c>
      <c r="AD89" s="77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s="6" customFormat="1" ht="11.25">
      <c r="A90" s="76" t="s">
        <v>15</v>
      </c>
      <c r="B90" s="63">
        <f t="shared" si="71"/>
        <v>0.6</v>
      </c>
      <c r="C90" s="67">
        <v>104.9</v>
      </c>
      <c r="D90" s="65">
        <f t="shared" si="84"/>
        <v>3.4</v>
      </c>
      <c r="E90" s="67">
        <v>105.7</v>
      </c>
      <c r="F90" s="65">
        <f t="shared" si="72"/>
        <v>-0.3</v>
      </c>
      <c r="G90" s="67">
        <v>103.4</v>
      </c>
      <c r="H90" s="65">
        <f t="shared" si="73"/>
        <v>5.6</v>
      </c>
      <c r="I90" s="67">
        <v>103.6</v>
      </c>
      <c r="J90" s="65">
        <f t="shared" si="74"/>
        <v>0.3</v>
      </c>
      <c r="K90" s="67">
        <v>100.1</v>
      </c>
      <c r="L90" s="65">
        <f t="shared" si="75"/>
        <v>0.8</v>
      </c>
      <c r="M90" s="67">
        <v>103.7</v>
      </c>
      <c r="N90" s="65">
        <f t="shared" si="76"/>
        <v>3.7</v>
      </c>
      <c r="O90" s="67">
        <v>105.3</v>
      </c>
      <c r="P90" s="65">
        <f t="shared" si="77"/>
        <v>-6.2</v>
      </c>
      <c r="Q90" s="67">
        <v>90.7</v>
      </c>
      <c r="R90" s="65">
        <f t="shared" si="78"/>
        <v>-0.7</v>
      </c>
      <c r="S90" s="67">
        <v>99.7</v>
      </c>
      <c r="T90" s="65">
        <f t="shared" si="79"/>
        <v>0.3</v>
      </c>
      <c r="U90" s="67">
        <v>86.6</v>
      </c>
      <c r="V90" s="65">
        <f t="shared" si="80"/>
        <v>3.3</v>
      </c>
      <c r="W90" s="67">
        <v>109.3</v>
      </c>
      <c r="X90" s="65">
        <f t="shared" si="81"/>
        <v>3.2</v>
      </c>
      <c r="Y90" s="93">
        <v>104.9</v>
      </c>
      <c r="Z90" s="63">
        <f t="shared" si="82"/>
        <v>2.1</v>
      </c>
      <c r="AA90" s="68">
        <v>104.6</v>
      </c>
      <c r="AB90" s="97">
        <f t="shared" si="83"/>
        <v>2.1</v>
      </c>
      <c r="AC90" s="68">
        <v>104.5</v>
      </c>
      <c r="AD90" s="77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s="6" customFormat="1" ht="11.25">
      <c r="A91" s="76" t="s">
        <v>14</v>
      </c>
      <c r="B91" s="63">
        <f t="shared" si="71"/>
        <v>-0.2</v>
      </c>
      <c r="C91" s="67">
        <v>104</v>
      </c>
      <c r="D91" s="65">
        <f t="shared" si="84"/>
        <v>3.4</v>
      </c>
      <c r="E91" s="67">
        <v>105.7</v>
      </c>
      <c r="F91" s="65">
        <f t="shared" si="72"/>
        <v>-0.1</v>
      </c>
      <c r="G91" s="67">
        <v>103.4</v>
      </c>
      <c r="H91" s="65">
        <f t="shared" si="73"/>
        <v>5.6</v>
      </c>
      <c r="I91" s="67">
        <v>103.5</v>
      </c>
      <c r="J91" s="65">
        <f t="shared" si="74"/>
        <v>0.3</v>
      </c>
      <c r="K91" s="67">
        <v>99.9</v>
      </c>
      <c r="L91" s="65">
        <f t="shared" si="75"/>
        <v>0.8</v>
      </c>
      <c r="M91" s="67">
        <v>103.7</v>
      </c>
      <c r="N91" s="65">
        <f t="shared" si="76"/>
        <v>4</v>
      </c>
      <c r="O91" s="67">
        <v>105.8</v>
      </c>
      <c r="P91" s="65">
        <f t="shared" si="77"/>
        <v>-5</v>
      </c>
      <c r="Q91" s="67">
        <v>92</v>
      </c>
      <c r="R91" s="65">
        <f t="shared" si="78"/>
        <v>-0.3</v>
      </c>
      <c r="S91" s="67">
        <v>100.3</v>
      </c>
      <c r="T91" s="65">
        <f t="shared" si="79"/>
        <v>0.3</v>
      </c>
      <c r="U91" s="67">
        <v>86.6</v>
      </c>
      <c r="V91" s="65">
        <f t="shared" si="80"/>
        <v>3.3</v>
      </c>
      <c r="W91" s="67">
        <v>109.6</v>
      </c>
      <c r="X91" s="65">
        <f t="shared" si="81"/>
        <v>3</v>
      </c>
      <c r="Y91" s="93">
        <v>104.6</v>
      </c>
      <c r="Z91" s="63">
        <f t="shared" si="82"/>
        <v>2.1</v>
      </c>
      <c r="AA91" s="68">
        <v>104.7</v>
      </c>
      <c r="AB91" s="97">
        <f t="shared" si="83"/>
        <v>2</v>
      </c>
      <c r="AC91" s="68">
        <v>104.6</v>
      </c>
      <c r="AD91" s="77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s="6" customFormat="1" ht="11.25">
      <c r="A92" s="76" t="s">
        <v>13</v>
      </c>
      <c r="B92" s="63">
        <f t="shared" si="71"/>
        <v>0.8</v>
      </c>
      <c r="C92" s="67">
        <v>104.5</v>
      </c>
      <c r="D92" s="65">
        <f t="shared" si="84"/>
        <v>3.8</v>
      </c>
      <c r="E92" s="67">
        <v>106</v>
      </c>
      <c r="F92" s="65">
        <f t="shared" si="72"/>
        <v>0.4</v>
      </c>
      <c r="G92" s="67">
        <v>103.5</v>
      </c>
      <c r="H92" s="65">
        <f t="shared" si="73"/>
        <v>3.6</v>
      </c>
      <c r="I92" s="67">
        <v>100.9</v>
      </c>
      <c r="J92" s="65">
        <f t="shared" si="74"/>
        <v>0.2</v>
      </c>
      <c r="K92" s="67">
        <v>100.2</v>
      </c>
      <c r="L92" s="65">
        <f t="shared" si="75"/>
        <v>0.8</v>
      </c>
      <c r="M92" s="67">
        <v>103.7</v>
      </c>
      <c r="N92" s="65">
        <f t="shared" si="76"/>
        <v>4.4</v>
      </c>
      <c r="O92" s="67">
        <v>106.7</v>
      </c>
      <c r="P92" s="65">
        <f t="shared" si="77"/>
        <v>-3.5</v>
      </c>
      <c r="Q92" s="67">
        <v>93.6</v>
      </c>
      <c r="R92" s="65">
        <f t="shared" si="78"/>
        <v>0.4</v>
      </c>
      <c r="S92" s="67">
        <v>100.9</v>
      </c>
      <c r="T92" s="65">
        <f t="shared" si="79"/>
        <v>-13.7</v>
      </c>
      <c r="U92" s="67">
        <v>87</v>
      </c>
      <c r="V92" s="65">
        <f t="shared" si="80"/>
        <v>3.3</v>
      </c>
      <c r="W92" s="67">
        <v>110.7</v>
      </c>
      <c r="X92" s="65">
        <f t="shared" si="81"/>
        <v>2.7</v>
      </c>
      <c r="Y92" s="93">
        <v>104.4</v>
      </c>
      <c r="Z92" s="63">
        <f t="shared" si="82"/>
        <v>1.9</v>
      </c>
      <c r="AA92" s="68">
        <v>104.9</v>
      </c>
      <c r="AB92" s="97">
        <f t="shared" si="83"/>
        <v>1.9</v>
      </c>
      <c r="AC92" s="68">
        <v>104.9</v>
      </c>
      <c r="AD92" s="77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s="6" customFormat="1" ht="11.25">
      <c r="A93" s="76" t="s">
        <v>12</v>
      </c>
      <c r="B93" s="63">
        <f t="shared" si="71"/>
        <v>1.7</v>
      </c>
      <c r="C93" s="67">
        <v>104.8</v>
      </c>
      <c r="D93" s="65">
        <f t="shared" si="84"/>
        <v>3.2</v>
      </c>
      <c r="E93" s="67">
        <v>105.6</v>
      </c>
      <c r="F93" s="65">
        <f t="shared" si="72"/>
        <v>0.7</v>
      </c>
      <c r="G93" s="67">
        <v>103.5</v>
      </c>
      <c r="H93" s="65">
        <f t="shared" si="73"/>
        <v>3.6</v>
      </c>
      <c r="I93" s="67">
        <v>100.9</v>
      </c>
      <c r="J93" s="65">
        <f t="shared" si="74"/>
        <v>0.1</v>
      </c>
      <c r="K93" s="67">
        <v>100.1</v>
      </c>
      <c r="L93" s="65">
        <f t="shared" si="75"/>
        <v>0.8</v>
      </c>
      <c r="M93" s="67">
        <v>103.7</v>
      </c>
      <c r="N93" s="65">
        <f t="shared" si="76"/>
        <v>4.4</v>
      </c>
      <c r="O93" s="67">
        <v>109.5</v>
      </c>
      <c r="P93" s="65">
        <f t="shared" si="77"/>
        <v>-2.6</v>
      </c>
      <c r="Q93" s="67">
        <v>93.6</v>
      </c>
      <c r="R93" s="65">
        <f t="shared" si="78"/>
        <v>0.2</v>
      </c>
      <c r="S93" s="67">
        <v>103.3</v>
      </c>
      <c r="T93" s="65">
        <f t="shared" si="79"/>
        <v>-14.4</v>
      </c>
      <c r="U93" s="67">
        <v>86.3</v>
      </c>
      <c r="V93" s="65">
        <f t="shared" si="80"/>
        <v>4.2</v>
      </c>
      <c r="W93" s="67">
        <v>113.9</v>
      </c>
      <c r="X93" s="65">
        <f t="shared" si="81"/>
        <v>2.4</v>
      </c>
      <c r="Y93" s="93">
        <v>104.3</v>
      </c>
      <c r="Z93" s="63">
        <f t="shared" si="82"/>
        <v>2.4</v>
      </c>
      <c r="AA93" s="68">
        <v>106.4</v>
      </c>
      <c r="AB93" s="97">
        <f t="shared" si="83"/>
        <v>2.4</v>
      </c>
      <c r="AC93" s="68">
        <v>106.4</v>
      </c>
      <c r="AD93" s="77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s="6" customFormat="1" ht="11.25">
      <c r="A94" s="76" t="s">
        <v>11</v>
      </c>
      <c r="B94" s="63">
        <f t="shared" si="71"/>
        <v>1.8</v>
      </c>
      <c r="C94" s="67">
        <v>104.3</v>
      </c>
      <c r="D94" s="65">
        <f t="shared" si="84"/>
        <v>3.5</v>
      </c>
      <c r="E94" s="67">
        <v>105.6</v>
      </c>
      <c r="F94" s="65">
        <f t="shared" si="72"/>
        <v>0.8</v>
      </c>
      <c r="G94" s="67">
        <v>103.5</v>
      </c>
      <c r="H94" s="65">
        <f t="shared" si="73"/>
        <v>3.7</v>
      </c>
      <c r="I94" s="67">
        <v>100.8</v>
      </c>
      <c r="J94" s="65">
        <f t="shared" si="74"/>
        <v>0.1</v>
      </c>
      <c r="K94" s="67">
        <v>100.1</v>
      </c>
      <c r="L94" s="65">
        <f t="shared" si="75"/>
        <v>0.7</v>
      </c>
      <c r="M94" s="67">
        <v>103.8</v>
      </c>
      <c r="N94" s="65">
        <f t="shared" si="76"/>
        <v>4.1</v>
      </c>
      <c r="O94" s="67">
        <v>106.8</v>
      </c>
      <c r="P94" s="65">
        <f t="shared" si="77"/>
        <v>-2.5</v>
      </c>
      <c r="Q94" s="67">
        <v>93.4</v>
      </c>
      <c r="R94" s="65">
        <f t="shared" si="78"/>
        <v>0.2</v>
      </c>
      <c r="S94" s="67">
        <v>102.3</v>
      </c>
      <c r="T94" s="65">
        <f t="shared" si="79"/>
        <v>-14.4</v>
      </c>
      <c r="U94" s="67">
        <v>86.3</v>
      </c>
      <c r="V94" s="65">
        <f t="shared" si="80"/>
        <v>3.6</v>
      </c>
      <c r="W94" s="67">
        <v>111.2</v>
      </c>
      <c r="X94" s="65">
        <f t="shared" si="81"/>
        <v>2.3</v>
      </c>
      <c r="Y94" s="93">
        <v>104.2</v>
      </c>
      <c r="Z94" s="63">
        <f t="shared" si="82"/>
        <v>2.1</v>
      </c>
      <c r="AA94" s="68">
        <v>105.2</v>
      </c>
      <c r="AB94" s="97">
        <f t="shared" si="83"/>
        <v>2.1</v>
      </c>
      <c r="AC94" s="68">
        <v>105.2</v>
      </c>
      <c r="AD94" s="77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s="6" customFormat="1" ht="11.25">
      <c r="A95" s="76" t="s">
        <v>10</v>
      </c>
      <c r="B95" s="63">
        <f t="shared" si="71"/>
        <v>1.9</v>
      </c>
      <c r="C95" s="67">
        <v>105</v>
      </c>
      <c r="D95" s="65">
        <f t="shared" si="84"/>
        <v>3.4</v>
      </c>
      <c r="E95" s="67">
        <v>105.5</v>
      </c>
      <c r="F95" s="65">
        <f t="shared" si="72"/>
        <v>1</v>
      </c>
      <c r="G95" s="67">
        <v>103.6</v>
      </c>
      <c r="H95" s="65">
        <f t="shared" si="73"/>
        <v>0.4</v>
      </c>
      <c r="I95" s="67">
        <v>98</v>
      </c>
      <c r="J95" s="65">
        <f t="shared" si="74"/>
        <v>0.3</v>
      </c>
      <c r="K95" s="67">
        <v>100.3</v>
      </c>
      <c r="L95" s="65">
        <f t="shared" si="75"/>
        <v>1.1</v>
      </c>
      <c r="M95" s="67">
        <v>103.8</v>
      </c>
      <c r="N95" s="65">
        <f t="shared" si="76"/>
        <v>4.5</v>
      </c>
      <c r="O95" s="67">
        <v>106.6</v>
      </c>
      <c r="P95" s="65">
        <f t="shared" si="77"/>
        <v>-3.1</v>
      </c>
      <c r="Q95" s="67">
        <v>93.7</v>
      </c>
      <c r="R95" s="65">
        <f t="shared" si="78"/>
        <v>1</v>
      </c>
      <c r="S95" s="67">
        <v>101.4</v>
      </c>
      <c r="T95" s="65">
        <f t="shared" si="79"/>
        <v>-14.4</v>
      </c>
      <c r="U95" s="67">
        <v>86.3</v>
      </c>
      <c r="V95" s="65">
        <f t="shared" si="80"/>
        <v>3.5</v>
      </c>
      <c r="W95" s="67">
        <v>109.2</v>
      </c>
      <c r="X95" s="65">
        <f t="shared" si="81"/>
        <v>2.2</v>
      </c>
      <c r="Y95" s="93">
        <v>103.9</v>
      </c>
      <c r="Z95" s="63">
        <f t="shared" si="82"/>
        <v>2</v>
      </c>
      <c r="AA95" s="68">
        <v>104.3</v>
      </c>
      <c r="AB95" s="97">
        <f t="shared" si="83"/>
        <v>2</v>
      </c>
      <c r="AC95" s="68">
        <v>104.3</v>
      </c>
      <c r="AD95" s="77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s="6" customFormat="1" ht="11.25">
      <c r="A96" s="76" t="s">
        <v>9</v>
      </c>
      <c r="B96" s="63">
        <f t="shared" si="71"/>
        <v>1.4</v>
      </c>
      <c r="C96" s="67">
        <v>105.3</v>
      </c>
      <c r="D96" s="65">
        <f t="shared" si="84"/>
        <v>3.3</v>
      </c>
      <c r="E96" s="67">
        <v>105.4</v>
      </c>
      <c r="F96" s="65">
        <f t="shared" si="72"/>
        <v>0.9</v>
      </c>
      <c r="G96" s="67">
        <v>103.5</v>
      </c>
      <c r="H96" s="65">
        <f t="shared" si="73"/>
        <v>0.4</v>
      </c>
      <c r="I96" s="67">
        <v>98</v>
      </c>
      <c r="J96" s="65">
        <f t="shared" si="74"/>
        <v>0.8</v>
      </c>
      <c r="K96" s="67">
        <v>100.6</v>
      </c>
      <c r="L96" s="65">
        <f t="shared" si="75"/>
        <v>1.1</v>
      </c>
      <c r="M96" s="67">
        <v>103.8</v>
      </c>
      <c r="N96" s="65">
        <f t="shared" si="76"/>
        <v>2.6</v>
      </c>
      <c r="O96" s="67">
        <v>104.4</v>
      </c>
      <c r="P96" s="65">
        <f t="shared" si="77"/>
        <v>-2.3</v>
      </c>
      <c r="Q96" s="67">
        <v>95.4</v>
      </c>
      <c r="R96" s="65">
        <f t="shared" si="78"/>
        <v>0.7</v>
      </c>
      <c r="S96" s="67">
        <v>101.1</v>
      </c>
      <c r="T96" s="65">
        <f t="shared" si="79"/>
        <v>-14.4</v>
      </c>
      <c r="U96" s="67">
        <v>86.3</v>
      </c>
      <c r="V96" s="65">
        <f t="shared" si="80"/>
        <v>3.8</v>
      </c>
      <c r="W96" s="67">
        <v>109.4</v>
      </c>
      <c r="X96" s="65">
        <f t="shared" si="81"/>
        <v>2</v>
      </c>
      <c r="Y96" s="93">
        <v>103.6</v>
      </c>
      <c r="Z96" s="63">
        <f t="shared" si="82"/>
        <v>1.8</v>
      </c>
      <c r="AA96" s="68">
        <v>104.2</v>
      </c>
      <c r="AB96" s="97">
        <f t="shared" si="83"/>
        <v>1.7</v>
      </c>
      <c r="AC96" s="68">
        <v>104.1</v>
      </c>
      <c r="AD96" s="77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s="6" customFormat="1" ht="11.25">
      <c r="A97" s="76" t="s">
        <v>8</v>
      </c>
      <c r="B97" s="63">
        <f t="shared" si="71"/>
        <v>1</v>
      </c>
      <c r="C97" s="67">
        <v>104.1</v>
      </c>
      <c r="D97" s="65">
        <f t="shared" si="84"/>
        <v>3</v>
      </c>
      <c r="E97" s="67">
        <v>105</v>
      </c>
      <c r="F97" s="65">
        <f t="shared" si="72"/>
        <v>1</v>
      </c>
      <c r="G97" s="67">
        <v>103.3</v>
      </c>
      <c r="H97" s="65">
        <f t="shared" si="73"/>
        <v>0.3</v>
      </c>
      <c r="I97" s="67">
        <v>97.9</v>
      </c>
      <c r="J97" s="65">
        <f t="shared" si="74"/>
        <v>0.4</v>
      </c>
      <c r="K97" s="67">
        <v>100.3</v>
      </c>
      <c r="L97" s="65">
        <f t="shared" si="75"/>
        <v>1.1</v>
      </c>
      <c r="M97" s="67">
        <v>103.8</v>
      </c>
      <c r="N97" s="65">
        <f t="shared" si="76"/>
        <v>0.2</v>
      </c>
      <c r="O97" s="67">
        <v>103.6</v>
      </c>
      <c r="P97" s="65">
        <f t="shared" si="77"/>
        <v>-2.1</v>
      </c>
      <c r="Q97" s="67">
        <v>96.3</v>
      </c>
      <c r="R97" s="65">
        <f t="shared" si="78"/>
        <v>1.1</v>
      </c>
      <c r="S97" s="67">
        <v>101.7</v>
      </c>
      <c r="T97" s="65">
        <f t="shared" si="79"/>
        <v>-14.4</v>
      </c>
      <c r="U97" s="67">
        <v>86.3</v>
      </c>
      <c r="V97" s="65">
        <f t="shared" si="80"/>
        <v>3.4</v>
      </c>
      <c r="W97" s="67">
        <v>108.6</v>
      </c>
      <c r="X97" s="65">
        <f t="shared" si="81"/>
        <v>1.8</v>
      </c>
      <c r="Y97" s="93">
        <v>103.8</v>
      </c>
      <c r="Z97" s="63">
        <f t="shared" si="82"/>
        <v>1.4</v>
      </c>
      <c r="AA97" s="68">
        <v>103.8</v>
      </c>
      <c r="AB97" s="97">
        <f t="shared" si="83"/>
        <v>1.3</v>
      </c>
      <c r="AC97" s="68">
        <v>103.7</v>
      </c>
      <c r="AD97" s="77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s="6" customFormat="1" ht="11.25">
      <c r="A98" s="76" t="s">
        <v>7</v>
      </c>
      <c r="B98" s="63">
        <f t="shared" si="71"/>
        <v>1.7</v>
      </c>
      <c r="C98" s="67">
        <v>104.2</v>
      </c>
      <c r="D98" s="65">
        <f t="shared" si="84"/>
        <v>2.6</v>
      </c>
      <c r="E98" s="67">
        <v>104.4</v>
      </c>
      <c r="F98" s="65">
        <f t="shared" si="72"/>
        <v>1.7</v>
      </c>
      <c r="G98" s="67">
        <v>103.4</v>
      </c>
      <c r="H98" s="65">
        <f t="shared" si="73"/>
        <v>2.5</v>
      </c>
      <c r="I98" s="67">
        <v>100.3</v>
      </c>
      <c r="J98" s="65">
        <f t="shared" si="74"/>
        <v>0.5</v>
      </c>
      <c r="K98" s="67">
        <v>100.4</v>
      </c>
      <c r="L98" s="65">
        <f t="shared" si="75"/>
        <v>0.8</v>
      </c>
      <c r="M98" s="67">
        <v>103.6</v>
      </c>
      <c r="N98" s="65">
        <f t="shared" si="76"/>
        <v>1.8</v>
      </c>
      <c r="O98" s="67">
        <v>103.4</v>
      </c>
      <c r="P98" s="65">
        <f t="shared" si="77"/>
        <v>-1.9</v>
      </c>
      <c r="Q98" s="67">
        <v>96.3</v>
      </c>
      <c r="R98" s="65">
        <f t="shared" si="78"/>
        <v>0.7</v>
      </c>
      <c r="S98" s="67">
        <v>101.8</v>
      </c>
      <c r="T98" s="65">
        <f t="shared" si="79"/>
        <v>-14.4</v>
      </c>
      <c r="U98" s="67">
        <v>86.3</v>
      </c>
      <c r="V98" s="65">
        <f t="shared" si="80"/>
        <v>3.4</v>
      </c>
      <c r="W98" s="67">
        <v>108.7</v>
      </c>
      <c r="X98" s="65">
        <f t="shared" si="81"/>
        <v>0.9</v>
      </c>
      <c r="Y98" s="93">
        <v>102.8</v>
      </c>
      <c r="Z98" s="63">
        <f t="shared" si="82"/>
        <v>1.7</v>
      </c>
      <c r="AA98" s="68">
        <v>103.9</v>
      </c>
      <c r="AB98" s="97">
        <f t="shared" si="83"/>
        <v>1.7</v>
      </c>
      <c r="AC98" s="68">
        <v>103.9</v>
      </c>
      <c r="AD98" s="77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s="6" customFormat="1" ht="11.25">
      <c r="A99" s="76" t="s">
        <v>6</v>
      </c>
      <c r="B99" s="63">
        <f t="shared" si="71"/>
        <v>-0.4</v>
      </c>
      <c r="C99" s="67">
        <v>104.6</v>
      </c>
      <c r="D99" s="65">
        <f t="shared" si="84"/>
        <v>1.5</v>
      </c>
      <c r="E99" s="67">
        <v>103.3</v>
      </c>
      <c r="F99" s="65">
        <f t="shared" si="72"/>
        <v>1.5</v>
      </c>
      <c r="G99" s="67">
        <v>103.4</v>
      </c>
      <c r="H99" s="65">
        <f t="shared" si="73"/>
        <v>0.8</v>
      </c>
      <c r="I99" s="67">
        <v>98.9</v>
      </c>
      <c r="J99" s="65">
        <f t="shared" si="74"/>
        <v>0.7</v>
      </c>
      <c r="K99" s="67">
        <v>100.5</v>
      </c>
      <c r="L99" s="65">
        <f t="shared" si="75"/>
        <v>1.1</v>
      </c>
      <c r="M99" s="67">
        <v>103.5</v>
      </c>
      <c r="N99" s="65">
        <f t="shared" si="76"/>
        <v>1.9</v>
      </c>
      <c r="O99" s="67">
        <v>102.7</v>
      </c>
      <c r="P99" s="65">
        <f t="shared" si="77"/>
        <v>-2.4</v>
      </c>
      <c r="Q99" s="67">
        <v>95.8</v>
      </c>
      <c r="R99" s="65">
        <f t="shared" si="78"/>
        <v>1.5</v>
      </c>
      <c r="S99" s="67">
        <v>102.9</v>
      </c>
      <c r="T99" s="65">
        <f t="shared" si="79"/>
        <v>-14.4</v>
      </c>
      <c r="U99" s="67">
        <v>86.3</v>
      </c>
      <c r="V99" s="65">
        <f t="shared" si="80"/>
        <v>3.9</v>
      </c>
      <c r="W99" s="67">
        <v>109</v>
      </c>
      <c r="X99" s="65">
        <f t="shared" si="81"/>
        <v>1.3</v>
      </c>
      <c r="Y99" s="93">
        <v>102.8</v>
      </c>
      <c r="Z99" s="63">
        <f t="shared" si="82"/>
        <v>1.6</v>
      </c>
      <c r="AA99" s="68">
        <v>103.9</v>
      </c>
      <c r="AB99" s="97">
        <f t="shared" si="83"/>
        <v>1.6</v>
      </c>
      <c r="AC99" s="68">
        <v>103.9</v>
      </c>
      <c r="AD99" s="77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s="6" customFormat="1" ht="12" thickBot="1">
      <c r="A100" s="76" t="s">
        <v>5</v>
      </c>
      <c r="B100" s="69">
        <f>IF(C100&gt;0,C100/C116*100-100,"")</f>
        <v>1.4</v>
      </c>
      <c r="C100" s="70">
        <v>105</v>
      </c>
      <c r="D100" s="71">
        <f t="shared" si="84"/>
        <v>1</v>
      </c>
      <c r="E100" s="70">
        <v>102.8</v>
      </c>
      <c r="F100" s="71">
        <f t="shared" si="72"/>
        <v>1.7</v>
      </c>
      <c r="G100" s="70">
        <v>103.8</v>
      </c>
      <c r="H100" s="71">
        <f t="shared" si="73"/>
        <v>0.1</v>
      </c>
      <c r="I100" s="70">
        <v>98.9</v>
      </c>
      <c r="J100" s="71">
        <f t="shared" si="74"/>
        <v>0.3</v>
      </c>
      <c r="K100" s="70">
        <v>100</v>
      </c>
      <c r="L100" s="71">
        <f t="shared" si="75"/>
        <v>0.8</v>
      </c>
      <c r="M100" s="70">
        <v>102.9</v>
      </c>
      <c r="N100" s="71">
        <f t="shared" si="76"/>
        <v>1.7</v>
      </c>
      <c r="O100" s="70">
        <v>101.9</v>
      </c>
      <c r="P100" s="71">
        <f t="shared" si="77"/>
        <v>-1</v>
      </c>
      <c r="Q100" s="70">
        <v>97.1</v>
      </c>
      <c r="R100" s="71">
        <f t="shared" si="78"/>
        <v>1.5</v>
      </c>
      <c r="S100" s="70">
        <v>102.5</v>
      </c>
      <c r="T100" s="71">
        <f t="shared" si="79"/>
        <v>-14.4</v>
      </c>
      <c r="U100" s="70">
        <v>86.3</v>
      </c>
      <c r="V100" s="71">
        <f t="shared" si="80"/>
        <v>3.5</v>
      </c>
      <c r="W100" s="70">
        <v>109</v>
      </c>
      <c r="X100" s="71">
        <f t="shared" si="81"/>
        <v>1.4</v>
      </c>
      <c r="Y100" s="94">
        <v>102.7</v>
      </c>
      <c r="Z100" s="69">
        <f t="shared" si="82"/>
        <v>1.6</v>
      </c>
      <c r="AA100" s="72">
        <v>103.8</v>
      </c>
      <c r="AB100" s="98">
        <f t="shared" si="83"/>
        <v>1.6</v>
      </c>
      <c r="AC100" s="72">
        <v>103.8</v>
      </c>
      <c r="AD100" s="77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s="6" customFormat="1" ht="12" thickBot="1">
      <c r="A101" s="4"/>
      <c r="B101" s="172" t="s">
        <v>88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4"/>
      <c r="AD101" s="77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3" ht="12" thickBot="1">
      <c r="A102" s="59"/>
      <c r="B102" s="60"/>
      <c r="C102" s="60"/>
      <c r="D102" s="60"/>
      <c r="E102" s="60"/>
      <c r="F102" s="60"/>
      <c r="G102" s="60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6"/>
      <c r="AP102" s="6"/>
      <c r="AQ102" s="6"/>
    </row>
    <row r="103" spans="1:40" s="6" customFormat="1" ht="12" thickBot="1">
      <c r="A103" s="62"/>
      <c r="B103" s="87" t="s">
        <v>1</v>
      </c>
      <c r="C103" s="88" t="s">
        <v>0</v>
      </c>
      <c r="D103" s="87" t="s">
        <v>1</v>
      </c>
      <c r="E103" s="88" t="s">
        <v>0</v>
      </c>
      <c r="F103" s="87" t="s">
        <v>1</v>
      </c>
      <c r="G103" s="88" t="s">
        <v>0</v>
      </c>
      <c r="H103" s="87" t="s">
        <v>1</v>
      </c>
      <c r="I103" s="88" t="s">
        <v>0</v>
      </c>
      <c r="J103" s="87" t="s">
        <v>1</v>
      </c>
      <c r="K103" s="88" t="s">
        <v>0</v>
      </c>
      <c r="L103" s="87" t="s">
        <v>1</v>
      </c>
      <c r="M103" s="88" t="s">
        <v>0</v>
      </c>
      <c r="N103" s="87" t="s">
        <v>1</v>
      </c>
      <c r="O103" s="88" t="s">
        <v>0</v>
      </c>
      <c r="P103" s="87" t="s">
        <v>1</v>
      </c>
      <c r="Q103" s="88" t="s">
        <v>0</v>
      </c>
      <c r="R103" s="87" t="s">
        <v>1</v>
      </c>
      <c r="S103" s="88" t="s">
        <v>0</v>
      </c>
      <c r="T103" s="87" t="s">
        <v>1</v>
      </c>
      <c r="U103" s="88" t="s">
        <v>0</v>
      </c>
      <c r="V103" s="87" t="s">
        <v>1</v>
      </c>
      <c r="W103" s="88" t="s">
        <v>0</v>
      </c>
      <c r="X103" s="87" t="s">
        <v>1</v>
      </c>
      <c r="Y103" s="89" t="s">
        <v>0</v>
      </c>
      <c r="Z103" s="87" t="s">
        <v>1</v>
      </c>
      <c r="AA103" s="88" t="s">
        <v>0</v>
      </c>
      <c r="AB103" s="87" t="s">
        <v>1</v>
      </c>
      <c r="AC103" s="88" t="s">
        <v>0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s="6" customFormat="1" ht="12" thickBot="1">
      <c r="A104" s="2" t="s">
        <v>17</v>
      </c>
      <c r="B104" s="83">
        <f aca="true" t="shared" si="85" ref="B104:D114">IF(C104&gt;0,C104/C120*100-100,"")</f>
        <v>3.2</v>
      </c>
      <c r="C104" s="84">
        <v>103.6</v>
      </c>
      <c r="D104" s="85">
        <f t="shared" si="85"/>
        <v>0.9</v>
      </c>
      <c r="E104" s="84">
        <v>102</v>
      </c>
      <c r="F104" s="85">
        <f aca="true" t="shared" si="86" ref="F104:H114">IF(G104&gt;0,G104/G120*100-100,"")</f>
        <v>1</v>
      </c>
      <c r="G104" s="84">
        <v>102.7</v>
      </c>
      <c r="H104" s="85">
        <f t="shared" si="86"/>
        <v>-0.9</v>
      </c>
      <c r="I104" s="84">
        <v>97.8</v>
      </c>
      <c r="J104" s="85">
        <f aca="true" t="shared" si="87" ref="J104:L114">IF(K104&gt;0,K104/K120*100-100,"")</f>
        <v>-0.1</v>
      </c>
      <c r="K104" s="84">
        <v>99.9</v>
      </c>
      <c r="L104" s="85">
        <f t="shared" si="87"/>
        <v>1.6</v>
      </c>
      <c r="M104" s="84">
        <v>102.8</v>
      </c>
      <c r="N104" s="85">
        <f aca="true" t="shared" si="88" ref="N104:P114">IF(O104&gt;0,O104/O120*100-100,"")</f>
        <v>3.7</v>
      </c>
      <c r="O104" s="84">
        <v>102.2</v>
      </c>
      <c r="P104" s="85">
        <f t="shared" si="88"/>
        <v>-2.4</v>
      </c>
      <c r="Q104" s="84">
        <v>97.2</v>
      </c>
      <c r="R104" s="85">
        <f aca="true" t="shared" si="89" ref="R104:T114">IF(S104&gt;0,S104/S120*100-100,"")</f>
        <v>0.5</v>
      </c>
      <c r="S104" s="84">
        <v>101.1</v>
      </c>
      <c r="T104" s="85">
        <f t="shared" si="89"/>
        <v>-3.8</v>
      </c>
      <c r="U104" s="84">
        <v>97.2</v>
      </c>
      <c r="V104" s="85">
        <f aca="true" t="shared" si="90" ref="V104:X114">IF(W104&gt;0,W104/W120*100-100,"")</f>
        <v>4.7</v>
      </c>
      <c r="W104" s="84">
        <v>106.2</v>
      </c>
      <c r="X104" s="85">
        <f t="shared" si="90"/>
        <v>1</v>
      </c>
      <c r="Y104" s="91">
        <v>101.7</v>
      </c>
      <c r="Z104" s="83">
        <f aca="true" t="shared" si="91" ref="Z104:AB114">IF(AA104&gt;0,AA104/AA120*100-100,"")</f>
        <v>2.2</v>
      </c>
      <c r="AA104" s="86">
        <v>102.7</v>
      </c>
      <c r="AB104" s="95">
        <f t="shared" si="91"/>
        <v>2.2</v>
      </c>
      <c r="AC104" s="86">
        <v>102.7</v>
      </c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s="6" customFormat="1" ht="11.25">
      <c r="A105" s="3" t="s">
        <v>16</v>
      </c>
      <c r="B105" s="79">
        <f t="shared" si="85"/>
        <v>1.8</v>
      </c>
      <c r="C105" s="80">
        <v>104.1</v>
      </c>
      <c r="D105" s="81">
        <f t="shared" si="85"/>
        <v>0.6</v>
      </c>
      <c r="E105" s="80">
        <v>102.4</v>
      </c>
      <c r="F105" s="81">
        <f t="shared" si="86"/>
        <v>1.5</v>
      </c>
      <c r="G105" s="80">
        <v>103.7</v>
      </c>
      <c r="H105" s="81">
        <f t="shared" si="86"/>
        <v>-0.4</v>
      </c>
      <c r="I105" s="80">
        <v>98.1</v>
      </c>
      <c r="J105" s="81">
        <f t="shared" si="87"/>
        <v>0.2</v>
      </c>
      <c r="K105" s="80">
        <v>99.9</v>
      </c>
      <c r="L105" s="81">
        <f t="shared" si="87"/>
        <v>1.5</v>
      </c>
      <c r="M105" s="80">
        <v>103</v>
      </c>
      <c r="N105" s="81">
        <f t="shared" si="88"/>
        <v>3</v>
      </c>
      <c r="O105" s="80">
        <v>103.2</v>
      </c>
      <c r="P105" s="81">
        <f t="shared" si="88"/>
        <v>-1.6</v>
      </c>
      <c r="Q105" s="80">
        <v>96.7</v>
      </c>
      <c r="R105" s="81">
        <f t="shared" si="89"/>
        <v>0.6</v>
      </c>
      <c r="S105" s="80">
        <v>102</v>
      </c>
      <c r="T105" s="81">
        <f t="shared" si="89"/>
        <v>-14.4</v>
      </c>
      <c r="U105" s="80">
        <v>86.3</v>
      </c>
      <c r="V105" s="81">
        <f t="shared" si="90"/>
        <v>3.2</v>
      </c>
      <c r="W105" s="80">
        <v>108</v>
      </c>
      <c r="X105" s="81">
        <f t="shared" si="90"/>
        <v>0.9</v>
      </c>
      <c r="Y105" s="92">
        <v>101.9</v>
      </c>
      <c r="Z105" s="79">
        <f t="shared" si="91"/>
        <v>1.6</v>
      </c>
      <c r="AA105" s="82">
        <v>103.4</v>
      </c>
      <c r="AB105" s="96">
        <f t="shared" si="91"/>
        <v>1.6</v>
      </c>
      <c r="AC105" s="82">
        <v>103.4</v>
      </c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s="6" customFormat="1" ht="11.25">
      <c r="A106" s="3" t="s">
        <v>15</v>
      </c>
      <c r="B106" s="63">
        <f t="shared" si="85"/>
        <v>3</v>
      </c>
      <c r="C106" s="67">
        <v>104.3</v>
      </c>
      <c r="D106" s="65">
        <f t="shared" si="85"/>
        <v>0.3</v>
      </c>
      <c r="E106" s="67">
        <v>102.2</v>
      </c>
      <c r="F106" s="65">
        <f t="shared" si="86"/>
        <v>1.6</v>
      </c>
      <c r="G106" s="67">
        <v>103.7</v>
      </c>
      <c r="H106" s="65">
        <f t="shared" si="86"/>
        <v>-0.4</v>
      </c>
      <c r="I106" s="67">
        <v>98.1</v>
      </c>
      <c r="J106" s="65">
        <f t="shared" si="87"/>
        <v>-0.3</v>
      </c>
      <c r="K106" s="67">
        <v>99.8</v>
      </c>
      <c r="L106" s="65">
        <f t="shared" si="87"/>
        <v>1.4</v>
      </c>
      <c r="M106" s="67">
        <v>102.9</v>
      </c>
      <c r="N106" s="65">
        <f t="shared" si="88"/>
        <v>2.8</v>
      </c>
      <c r="O106" s="67">
        <v>101.5</v>
      </c>
      <c r="P106" s="65">
        <f t="shared" si="88"/>
        <v>-1.2</v>
      </c>
      <c r="Q106" s="67">
        <v>96.7</v>
      </c>
      <c r="R106" s="65">
        <f t="shared" si="89"/>
        <v>0.7</v>
      </c>
      <c r="S106" s="67">
        <v>100.4</v>
      </c>
      <c r="T106" s="65">
        <f t="shared" si="89"/>
        <v>-14.4</v>
      </c>
      <c r="U106" s="67">
        <v>86.3</v>
      </c>
      <c r="V106" s="65">
        <f t="shared" si="90"/>
        <v>4.1</v>
      </c>
      <c r="W106" s="67">
        <v>105.8</v>
      </c>
      <c r="X106" s="65">
        <f t="shared" si="90"/>
        <v>0.7</v>
      </c>
      <c r="Y106" s="93">
        <v>101.6</v>
      </c>
      <c r="Z106" s="63">
        <f t="shared" si="91"/>
        <v>1.8</v>
      </c>
      <c r="AA106" s="68">
        <v>102.4</v>
      </c>
      <c r="AB106" s="97">
        <f t="shared" si="91"/>
        <v>1.8</v>
      </c>
      <c r="AC106" s="68">
        <v>102.4</v>
      </c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s="6" customFormat="1" ht="11.25">
      <c r="A107" s="3" t="s">
        <v>14</v>
      </c>
      <c r="B107" s="63">
        <f t="shared" si="85"/>
        <v>3.9</v>
      </c>
      <c r="C107" s="67">
        <v>104.2</v>
      </c>
      <c r="D107" s="65">
        <f t="shared" si="85"/>
        <v>0.4</v>
      </c>
      <c r="E107" s="67">
        <v>102.2</v>
      </c>
      <c r="F107" s="65">
        <f t="shared" si="86"/>
        <v>1.4</v>
      </c>
      <c r="G107" s="67">
        <v>103.5</v>
      </c>
      <c r="H107" s="65">
        <f t="shared" si="86"/>
        <v>-0.5</v>
      </c>
      <c r="I107" s="67">
        <v>98</v>
      </c>
      <c r="J107" s="65">
        <f t="shared" si="87"/>
        <v>-0.5</v>
      </c>
      <c r="K107" s="67">
        <v>99.6</v>
      </c>
      <c r="L107" s="65">
        <f t="shared" si="87"/>
        <v>1.4</v>
      </c>
      <c r="M107" s="67">
        <v>102.9</v>
      </c>
      <c r="N107" s="65">
        <f t="shared" si="88"/>
        <v>2.8</v>
      </c>
      <c r="O107" s="67">
        <v>101.7</v>
      </c>
      <c r="P107" s="65">
        <f t="shared" si="88"/>
        <v>-1.8</v>
      </c>
      <c r="Q107" s="67">
        <v>96.8</v>
      </c>
      <c r="R107" s="65">
        <f t="shared" si="89"/>
        <v>0.7</v>
      </c>
      <c r="S107" s="67">
        <v>100.6</v>
      </c>
      <c r="T107" s="65">
        <f t="shared" si="89"/>
        <v>-14.7</v>
      </c>
      <c r="U107" s="67">
        <v>86.3</v>
      </c>
      <c r="V107" s="65">
        <f t="shared" si="90"/>
        <v>4.4</v>
      </c>
      <c r="W107" s="67">
        <v>106.1</v>
      </c>
      <c r="X107" s="65">
        <f t="shared" si="90"/>
        <v>0.4</v>
      </c>
      <c r="Y107" s="93">
        <v>101.6</v>
      </c>
      <c r="Z107" s="63">
        <f t="shared" si="91"/>
        <v>1.9</v>
      </c>
      <c r="AA107" s="68">
        <v>102.5</v>
      </c>
      <c r="AB107" s="97">
        <f t="shared" si="91"/>
        <v>2</v>
      </c>
      <c r="AC107" s="68">
        <v>102.5</v>
      </c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s="6" customFormat="1" ht="11.25">
      <c r="A108" s="3" t="s">
        <v>13</v>
      </c>
      <c r="B108" s="63">
        <f t="shared" si="85"/>
        <v>3.3</v>
      </c>
      <c r="C108" s="67">
        <v>103.7</v>
      </c>
      <c r="D108" s="65">
        <f t="shared" si="85"/>
        <v>0.6</v>
      </c>
      <c r="E108" s="67">
        <v>102.1</v>
      </c>
      <c r="F108" s="65">
        <f t="shared" si="86"/>
        <v>1.5</v>
      </c>
      <c r="G108" s="67">
        <v>103.1</v>
      </c>
      <c r="H108" s="65">
        <f t="shared" si="86"/>
        <v>-0.8</v>
      </c>
      <c r="I108" s="67">
        <v>97.4</v>
      </c>
      <c r="J108" s="65">
        <f t="shared" si="87"/>
        <v>0</v>
      </c>
      <c r="K108" s="67">
        <v>100</v>
      </c>
      <c r="L108" s="65">
        <f t="shared" si="87"/>
        <v>1.4</v>
      </c>
      <c r="M108" s="67">
        <v>102.9</v>
      </c>
      <c r="N108" s="65">
        <f t="shared" si="88"/>
        <v>2.9</v>
      </c>
      <c r="O108" s="67">
        <v>102.2</v>
      </c>
      <c r="P108" s="65">
        <f t="shared" si="88"/>
        <v>-1.9</v>
      </c>
      <c r="Q108" s="67">
        <v>97</v>
      </c>
      <c r="R108" s="65">
        <f t="shared" si="89"/>
        <v>0.4</v>
      </c>
      <c r="S108" s="67">
        <v>100.5</v>
      </c>
      <c r="T108" s="65">
        <f t="shared" si="89"/>
        <v>-1.8</v>
      </c>
      <c r="U108" s="67">
        <v>100.8</v>
      </c>
      <c r="V108" s="65">
        <f t="shared" si="90"/>
        <v>5.6</v>
      </c>
      <c r="W108" s="67">
        <v>107.2</v>
      </c>
      <c r="X108" s="65">
        <f t="shared" si="90"/>
        <v>0.7</v>
      </c>
      <c r="Y108" s="93">
        <v>101.7</v>
      </c>
      <c r="Z108" s="63">
        <f t="shared" si="91"/>
        <v>2.4</v>
      </c>
      <c r="AA108" s="68">
        <v>102.9</v>
      </c>
      <c r="AB108" s="97">
        <f t="shared" si="91"/>
        <v>2.4</v>
      </c>
      <c r="AC108" s="68">
        <v>102.9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s="6" customFormat="1" ht="11.25">
      <c r="A109" s="3" t="s">
        <v>12</v>
      </c>
      <c r="B109" s="63">
        <f t="shared" si="85"/>
        <v>2.4</v>
      </c>
      <c r="C109" s="67">
        <v>103</v>
      </c>
      <c r="D109" s="65">
        <f t="shared" si="85"/>
        <v>0.7</v>
      </c>
      <c r="E109" s="67">
        <v>102.3</v>
      </c>
      <c r="F109" s="65">
        <f t="shared" si="86"/>
        <v>1</v>
      </c>
      <c r="G109" s="67">
        <v>102.8</v>
      </c>
      <c r="H109" s="65">
        <f t="shared" si="86"/>
        <v>-0.2</v>
      </c>
      <c r="I109" s="67">
        <v>97.4</v>
      </c>
      <c r="J109" s="65">
        <f t="shared" si="87"/>
        <v>-0.1</v>
      </c>
      <c r="K109" s="67">
        <v>100</v>
      </c>
      <c r="L109" s="65">
        <f t="shared" si="87"/>
        <v>1.7</v>
      </c>
      <c r="M109" s="67">
        <v>102.9</v>
      </c>
      <c r="N109" s="65">
        <f t="shared" si="88"/>
        <v>4.3</v>
      </c>
      <c r="O109" s="67">
        <v>104.9</v>
      </c>
      <c r="P109" s="65">
        <f t="shared" si="88"/>
        <v>-2.8</v>
      </c>
      <c r="Q109" s="67">
        <v>96.1</v>
      </c>
      <c r="R109" s="65">
        <f t="shared" si="89"/>
        <v>0.7</v>
      </c>
      <c r="S109" s="67">
        <v>103.1</v>
      </c>
      <c r="T109" s="65">
        <f t="shared" si="89"/>
        <v>0</v>
      </c>
      <c r="U109" s="67">
        <v>100.8</v>
      </c>
      <c r="V109" s="65">
        <f t="shared" si="90"/>
        <v>6.9</v>
      </c>
      <c r="W109" s="67">
        <v>109.3</v>
      </c>
      <c r="X109" s="65">
        <f t="shared" si="90"/>
        <v>1.1</v>
      </c>
      <c r="Y109" s="93">
        <v>101.9</v>
      </c>
      <c r="Z109" s="63">
        <f t="shared" si="91"/>
        <v>2.9</v>
      </c>
      <c r="AA109" s="68">
        <v>103.9</v>
      </c>
      <c r="AB109" s="97">
        <f t="shared" si="91"/>
        <v>2.9</v>
      </c>
      <c r="AC109" s="68">
        <v>103.9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s="6" customFormat="1" ht="11.25">
      <c r="A110" s="3" t="s">
        <v>11</v>
      </c>
      <c r="B110" s="63">
        <f t="shared" si="85"/>
        <v>2.3</v>
      </c>
      <c r="C110" s="67">
        <v>102.5</v>
      </c>
      <c r="D110" s="65">
        <f t="shared" si="85"/>
        <v>0.5</v>
      </c>
      <c r="E110" s="67">
        <v>102</v>
      </c>
      <c r="F110" s="65">
        <f t="shared" si="86"/>
        <v>0.9</v>
      </c>
      <c r="G110" s="67">
        <v>102.7</v>
      </c>
      <c r="H110" s="65">
        <f t="shared" si="86"/>
        <v>-0.6</v>
      </c>
      <c r="I110" s="67">
        <v>97.2</v>
      </c>
      <c r="J110" s="65">
        <f t="shared" si="87"/>
        <v>0.1</v>
      </c>
      <c r="K110" s="67">
        <v>100</v>
      </c>
      <c r="L110" s="65">
        <f t="shared" si="87"/>
        <v>2</v>
      </c>
      <c r="M110" s="67">
        <v>103.1</v>
      </c>
      <c r="N110" s="65">
        <f t="shared" si="88"/>
        <v>2.8</v>
      </c>
      <c r="O110" s="67">
        <v>102.6</v>
      </c>
      <c r="P110" s="65">
        <f t="shared" si="88"/>
        <v>-3.1</v>
      </c>
      <c r="Q110" s="67">
        <v>95.8</v>
      </c>
      <c r="R110" s="65">
        <f t="shared" si="89"/>
        <v>0.7</v>
      </c>
      <c r="S110" s="67">
        <v>102.1</v>
      </c>
      <c r="T110" s="65">
        <f t="shared" si="89"/>
        <v>0</v>
      </c>
      <c r="U110" s="67">
        <v>100.8</v>
      </c>
      <c r="V110" s="65">
        <f t="shared" si="90"/>
        <v>5.4</v>
      </c>
      <c r="W110" s="67">
        <v>107.3</v>
      </c>
      <c r="X110" s="65">
        <f t="shared" si="90"/>
        <v>1.1</v>
      </c>
      <c r="Y110" s="93">
        <v>101.9</v>
      </c>
      <c r="Z110" s="63">
        <f t="shared" si="91"/>
        <v>2.3</v>
      </c>
      <c r="AA110" s="68">
        <v>103</v>
      </c>
      <c r="AB110" s="97">
        <f t="shared" si="91"/>
        <v>2.4</v>
      </c>
      <c r="AC110" s="68">
        <v>103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s="6" customFormat="1" ht="11.25">
      <c r="A111" s="3" t="s">
        <v>10</v>
      </c>
      <c r="B111" s="63">
        <f t="shared" si="85"/>
        <v>2.3</v>
      </c>
      <c r="C111" s="67">
        <v>103</v>
      </c>
      <c r="D111" s="65">
        <f t="shared" si="85"/>
        <v>0.5</v>
      </c>
      <c r="E111" s="67">
        <v>102</v>
      </c>
      <c r="F111" s="65">
        <f t="shared" si="86"/>
        <v>0.8</v>
      </c>
      <c r="G111" s="67">
        <v>102.6</v>
      </c>
      <c r="H111" s="65">
        <f t="shared" si="86"/>
        <v>0.3</v>
      </c>
      <c r="I111" s="67">
        <v>97.6</v>
      </c>
      <c r="J111" s="65">
        <f t="shared" si="87"/>
        <v>0.2</v>
      </c>
      <c r="K111" s="67">
        <v>100</v>
      </c>
      <c r="L111" s="65">
        <f t="shared" si="87"/>
        <v>1.7</v>
      </c>
      <c r="M111" s="67">
        <v>102.7</v>
      </c>
      <c r="N111" s="65">
        <f t="shared" si="88"/>
        <v>3</v>
      </c>
      <c r="O111" s="67">
        <v>102</v>
      </c>
      <c r="P111" s="65">
        <f t="shared" si="88"/>
        <v>-3.2</v>
      </c>
      <c r="Q111" s="67">
        <v>96.7</v>
      </c>
      <c r="R111" s="65">
        <f t="shared" si="89"/>
        <v>0.4</v>
      </c>
      <c r="S111" s="67">
        <v>100.4</v>
      </c>
      <c r="T111" s="65">
        <f t="shared" si="89"/>
        <v>0</v>
      </c>
      <c r="U111" s="67">
        <v>100.8</v>
      </c>
      <c r="V111" s="65">
        <f t="shared" si="90"/>
        <v>3.9</v>
      </c>
      <c r="W111" s="67">
        <v>105.5</v>
      </c>
      <c r="X111" s="65">
        <f t="shared" si="90"/>
        <v>1.1</v>
      </c>
      <c r="Y111" s="93">
        <v>101.7</v>
      </c>
      <c r="Z111" s="63">
        <f t="shared" si="91"/>
        <v>1.9</v>
      </c>
      <c r="AA111" s="68">
        <v>102.3</v>
      </c>
      <c r="AB111" s="97">
        <f t="shared" si="91"/>
        <v>1.9</v>
      </c>
      <c r="AC111" s="68">
        <v>102.3</v>
      </c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s="6" customFormat="1" ht="11.25">
      <c r="A112" s="3" t="s">
        <v>9</v>
      </c>
      <c r="B112" s="63">
        <f t="shared" si="85"/>
        <v>3.3</v>
      </c>
      <c r="C112" s="67">
        <v>103.8</v>
      </c>
      <c r="D112" s="65">
        <f t="shared" si="85"/>
        <v>0.8</v>
      </c>
      <c r="E112" s="67">
        <v>102</v>
      </c>
      <c r="F112" s="65">
        <f t="shared" si="86"/>
        <v>0.8</v>
      </c>
      <c r="G112" s="67">
        <v>102.6</v>
      </c>
      <c r="H112" s="65">
        <f t="shared" si="86"/>
        <v>0.4</v>
      </c>
      <c r="I112" s="67">
        <v>97.6</v>
      </c>
      <c r="J112" s="65">
        <f t="shared" si="87"/>
        <v>-0.2</v>
      </c>
      <c r="K112" s="67">
        <v>99.8</v>
      </c>
      <c r="L112" s="65">
        <f t="shared" si="87"/>
        <v>1.7</v>
      </c>
      <c r="M112" s="67">
        <v>102.7</v>
      </c>
      <c r="N112" s="65">
        <f t="shared" si="88"/>
        <v>3.5</v>
      </c>
      <c r="O112" s="67">
        <v>101.8</v>
      </c>
      <c r="P112" s="65">
        <f t="shared" si="88"/>
        <v>-3.3</v>
      </c>
      <c r="Q112" s="67">
        <v>97.6</v>
      </c>
      <c r="R112" s="65">
        <f t="shared" si="89"/>
        <v>0.6</v>
      </c>
      <c r="S112" s="67">
        <v>100.4</v>
      </c>
      <c r="T112" s="65">
        <f t="shared" si="89"/>
        <v>0</v>
      </c>
      <c r="U112" s="67">
        <v>100.8</v>
      </c>
      <c r="V112" s="65">
        <f t="shared" si="90"/>
        <v>4.3</v>
      </c>
      <c r="W112" s="67">
        <v>105.4</v>
      </c>
      <c r="X112" s="65">
        <f t="shared" si="90"/>
        <v>1.1</v>
      </c>
      <c r="Y112" s="93">
        <v>101.6</v>
      </c>
      <c r="Z112" s="63">
        <f t="shared" si="91"/>
        <v>2.2</v>
      </c>
      <c r="AA112" s="68">
        <v>102.4</v>
      </c>
      <c r="AB112" s="97">
        <f t="shared" si="91"/>
        <v>2.2</v>
      </c>
      <c r="AC112" s="68">
        <v>102.4</v>
      </c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s="6" customFormat="1" ht="11.25">
      <c r="A113" s="3" t="s">
        <v>8</v>
      </c>
      <c r="B113" s="63">
        <f t="shared" si="85"/>
        <v>3.1</v>
      </c>
      <c r="C113" s="67">
        <v>103.1</v>
      </c>
      <c r="D113" s="65">
        <f t="shared" si="85"/>
        <v>1.9</v>
      </c>
      <c r="E113" s="67">
        <v>101.9</v>
      </c>
      <c r="F113" s="65">
        <f t="shared" si="86"/>
        <v>0.6</v>
      </c>
      <c r="G113" s="67">
        <v>102.3</v>
      </c>
      <c r="H113" s="65">
        <f t="shared" si="86"/>
        <v>0.4</v>
      </c>
      <c r="I113" s="67">
        <v>97.6</v>
      </c>
      <c r="J113" s="65">
        <f t="shared" si="87"/>
        <v>-0.1</v>
      </c>
      <c r="K113" s="67">
        <v>99.9</v>
      </c>
      <c r="L113" s="65">
        <f t="shared" si="87"/>
        <v>1.7</v>
      </c>
      <c r="M113" s="67">
        <v>102.7</v>
      </c>
      <c r="N113" s="65">
        <f t="shared" si="88"/>
        <v>5.8</v>
      </c>
      <c r="O113" s="67">
        <v>103.4</v>
      </c>
      <c r="P113" s="65">
        <f t="shared" si="88"/>
        <v>-1.6</v>
      </c>
      <c r="Q113" s="67">
        <v>98.4</v>
      </c>
      <c r="R113" s="65">
        <f t="shared" si="89"/>
        <v>0.6</v>
      </c>
      <c r="S113" s="67">
        <v>100.6</v>
      </c>
      <c r="T113" s="65">
        <f t="shared" si="89"/>
        <v>0</v>
      </c>
      <c r="U113" s="67">
        <v>100.8</v>
      </c>
      <c r="V113" s="65">
        <f t="shared" si="90"/>
        <v>4.6</v>
      </c>
      <c r="W113" s="67">
        <v>105</v>
      </c>
      <c r="X113" s="65">
        <f t="shared" si="90"/>
        <v>1.5</v>
      </c>
      <c r="Y113" s="93">
        <v>102</v>
      </c>
      <c r="Z113" s="63">
        <f t="shared" si="91"/>
        <v>2.6</v>
      </c>
      <c r="AA113" s="68">
        <v>102.4</v>
      </c>
      <c r="AB113" s="97">
        <f t="shared" si="91"/>
        <v>2.6</v>
      </c>
      <c r="AC113" s="68">
        <v>102.4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s="6" customFormat="1" ht="11.25">
      <c r="A114" s="3" t="s">
        <v>7</v>
      </c>
      <c r="B114" s="63">
        <f t="shared" si="85"/>
        <v>3.2</v>
      </c>
      <c r="C114" s="67">
        <v>102.5</v>
      </c>
      <c r="D114" s="65">
        <f t="shared" si="85"/>
        <v>1.5</v>
      </c>
      <c r="E114" s="67">
        <v>101.8</v>
      </c>
      <c r="F114" s="65">
        <f t="shared" si="86"/>
        <v>0.4</v>
      </c>
      <c r="G114" s="67">
        <v>101.7</v>
      </c>
      <c r="H114" s="65">
        <f t="shared" si="86"/>
        <v>-2.6</v>
      </c>
      <c r="I114" s="67">
        <v>97.9</v>
      </c>
      <c r="J114" s="65">
        <f t="shared" si="87"/>
        <v>-0.4</v>
      </c>
      <c r="K114" s="67">
        <v>99.9</v>
      </c>
      <c r="L114" s="65">
        <f t="shared" si="87"/>
        <v>1.8</v>
      </c>
      <c r="M114" s="67">
        <v>102.8</v>
      </c>
      <c r="N114" s="65">
        <f t="shared" si="88"/>
        <v>4.6</v>
      </c>
      <c r="O114" s="67">
        <v>101.6</v>
      </c>
      <c r="P114" s="65">
        <f t="shared" si="88"/>
        <v>-2.4</v>
      </c>
      <c r="Q114" s="67">
        <v>98.2</v>
      </c>
      <c r="R114" s="65">
        <f t="shared" si="89"/>
        <v>0.8</v>
      </c>
      <c r="S114" s="67">
        <v>101.1</v>
      </c>
      <c r="T114" s="65">
        <f t="shared" si="89"/>
        <v>0</v>
      </c>
      <c r="U114" s="67">
        <v>100.8</v>
      </c>
      <c r="V114" s="65">
        <f t="shared" si="90"/>
        <v>4.6</v>
      </c>
      <c r="W114" s="67">
        <v>105.1</v>
      </c>
      <c r="X114" s="65">
        <f t="shared" si="90"/>
        <v>1.4</v>
      </c>
      <c r="Y114" s="93">
        <v>101.9</v>
      </c>
      <c r="Z114" s="63">
        <f t="shared" si="91"/>
        <v>2.1</v>
      </c>
      <c r="AA114" s="68">
        <v>102.2</v>
      </c>
      <c r="AB114" s="97">
        <f t="shared" si="91"/>
        <v>2.1</v>
      </c>
      <c r="AC114" s="68">
        <v>102.2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s="6" customFormat="1" ht="11.25">
      <c r="A115" s="3" t="s">
        <v>6</v>
      </c>
      <c r="B115" s="63">
        <f>IF(C115&gt;0,C115/C131*100-100,"")</f>
        <v>5.2</v>
      </c>
      <c r="C115" s="67">
        <v>105</v>
      </c>
      <c r="D115" s="65">
        <f>IF(E115&gt;0,E115/E131*100-100,"")</f>
        <v>1.6</v>
      </c>
      <c r="E115" s="67">
        <v>101.8</v>
      </c>
      <c r="F115" s="65">
        <f>IF(G115&gt;0,G115/G131*100-100,"")</f>
        <v>1.1</v>
      </c>
      <c r="G115" s="67">
        <v>101.9</v>
      </c>
      <c r="H115" s="65">
        <f>IF(I115&gt;0,I115/I131*100-100,"")</f>
        <v>-3.2</v>
      </c>
      <c r="I115" s="67">
        <v>98.1</v>
      </c>
      <c r="J115" s="65">
        <f>IF(K115&gt;0,K115/K131*100-100,"")</f>
        <v>-0.5</v>
      </c>
      <c r="K115" s="67">
        <v>99.8</v>
      </c>
      <c r="L115" s="65">
        <f>IF(M115&gt;0,M115/M131*100-100,"")</f>
        <v>1.5</v>
      </c>
      <c r="M115" s="67">
        <v>102.4</v>
      </c>
      <c r="N115" s="65">
        <f>IF(O115&gt;0,O115/O131*100-100,"")</f>
        <v>4.6</v>
      </c>
      <c r="O115" s="67">
        <v>100.8</v>
      </c>
      <c r="P115" s="65">
        <f>IF(Q115&gt;0,Q115/Q131*100-100,"")</f>
        <v>-2.5</v>
      </c>
      <c r="Q115" s="67">
        <v>98.2</v>
      </c>
      <c r="R115" s="65">
        <f>IF(S115&gt;0,S115/S131*100-100,"")</f>
        <v>0</v>
      </c>
      <c r="S115" s="67">
        <v>101.4</v>
      </c>
      <c r="T115" s="65">
        <f>IF(U115&gt;0,U115/U131*100-100,"")</f>
        <v>0</v>
      </c>
      <c r="U115" s="67">
        <v>100.8</v>
      </c>
      <c r="V115" s="65">
        <f>IF(W115&gt;0,W115/W131*100-100,"")</f>
        <v>4.6</v>
      </c>
      <c r="W115" s="67">
        <v>104.9</v>
      </c>
      <c r="X115" s="65">
        <f>IF(Y115&gt;0,Y115/Y131*100-100,"")</f>
        <v>1.2</v>
      </c>
      <c r="Y115" s="93">
        <v>101.5</v>
      </c>
      <c r="Z115" s="63">
        <f>IF(AA115&gt;0,AA115/AA131*100-100,"")</f>
        <v>2.2</v>
      </c>
      <c r="AA115" s="68">
        <v>102.3</v>
      </c>
      <c r="AB115" s="97">
        <f>IF(AC115&gt;0,AC115/AC131*100-100,"")</f>
        <v>2.2</v>
      </c>
      <c r="AC115" s="68">
        <v>102.3</v>
      </c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s="6" customFormat="1" ht="12" thickBot="1">
      <c r="A116" s="3" t="s">
        <v>5</v>
      </c>
      <c r="B116" s="69">
        <f>IF(C116&gt;0,C116/C132*100-100,"")</f>
        <v>3.7</v>
      </c>
      <c r="C116" s="70">
        <v>103.6</v>
      </c>
      <c r="D116" s="71">
        <f>IF(E116&gt;0,E116/E132*100-100,"")</f>
        <v>1.7</v>
      </c>
      <c r="E116" s="70">
        <v>101.8</v>
      </c>
      <c r="F116" s="71">
        <f>IF(G116&gt;0,G116/G132*100-100,"")</f>
        <v>1.2</v>
      </c>
      <c r="G116" s="70">
        <v>102.1</v>
      </c>
      <c r="H116" s="71">
        <f>IF(I116&gt;0,I116/I132*100-100,"")</f>
        <v>-2.6</v>
      </c>
      <c r="I116" s="70">
        <v>98.8</v>
      </c>
      <c r="J116" s="71">
        <f>IF(K116&gt;0,K116/K132*100-100,"")</f>
        <v>-0.2</v>
      </c>
      <c r="K116" s="70">
        <v>99.7</v>
      </c>
      <c r="L116" s="71">
        <f>IF(M116&gt;0,M116/M132*100-100,"")</f>
        <v>1.3</v>
      </c>
      <c r="M116" s="70">
        <v>102.1</v>
      </c>
      <c r="N116" s="71">
        <f>IF(O116&gt;0,O116/O132*100-100,"")</f>
        <v>3.1</v>
      </c>
      <c r="O116" s="70">
        <v>100.2</v>
      </c>
      <c r="P116" s="71">
        <f>IF(Q116&gt;0,Q116/Q132*100-100,"")</f>
        <v>-3.5</v>
      </c>
      <c r="Q116" s="70">
        <v>98.1</v>
      </c>
      <c r="R116" s="71">
        <f>IF(S116&gt;0,S116/S132*100-100,"")</f>
        <v>0</v>
      </c>
      <c r="S116" s="70">
        <v>101</v>
      </c>
      <c r="T116" s="71">
        <f>IF(U116&gt;0,U116/U132*100-100,"")</f>
        <v>0</v>
      </c>
      <c r="U116" s="70">
        <v>100.8</v>
      </c>
      <c r="V116" s="71">
        <f>IF(W116&gt;0,W116/W132*100-100,"")</f>
        <v>5.2</v>
      </c>
      <c r="W116" s="70">
        <v>105.3</v>
      </c>
      <c r="X116" s="71">
        <f>IF(Y116&gt;0,Y116/Y132*100-100,"")</f>
        <v>1.3</v>
      </c>
      <c r="Y116" s="94">
        <v>101.3</v>
      </c>
      <c r="Z116" s="69">
        <f>IF(AA116&gt;0,AA116/AA132*100-100,"")</f>
        <v>2.1</v>
      </c>
      <c r="AA116" s="72">
        <v>102.2</v>
      </c>
      <c r="AB116" s="98">
        <f>IF(AC116&gt;0,AC116/AC132*100-100,"")</f>
        <v>2.1</v>
      </c>
      <c r="AC116" s="72">
        <v>102.2</v>
      </c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s="6" customFormat="1" ht="12" thickBot="1">
      <c r="A117" s="4"/>
      <c r="B117" s="164" t="s">
        <v>87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s="6" customFormat="1" ht="12" thickBot="1">
      <c r="A118" s="60"/>
      <c r="B118" s="60"/>
      <c r="C118" s="60"/>
      <c r="D118" s="60"/>
      <c r="E118" s="60"/>
      <c r="F118" s="60"/>
      <c r="G118" s="60"/>
      <c r="H118" s="60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29" ht="12" thickBot="1">
      <c r="A119" s="62"/>
      <c r="B119" s="87" t="s">
        <v>1</v>
      </c>
      <c r="C119" s="88" t="s">
        <v>0</v>
      </c>
      <c r="D119" s="87" t="s">
        <v>1</v>
      </c>
      <c r="E119" s="88" t="s">
        <v>0</v>
      </c>
      <c r="F119" s="87" t="s">
        <v>1</v>
      </c>
      <c r="G119" s="88" t="s">
        <v>0</v>
      </c>
      <c r="H119" s="87" t="s">
        <v>1</v>
      </c>
      <c r="I119" s="88" t="s">
        <v>0</v>
      </c>
      <c r="J119" s="87" t="s">
        <v>1</v>
      </c>
      <c r="K119" s="88" t="s">
        <v>0</v>
      </c>
      <c r="L119" s="87" t="s">
        <v>1</v>
      </c>
      <c r="M119" s="88" t="s">
        <v>0</v>
      </c>
      <c r="N119" s="87" t="s">
        <v>1</v>
      </c>
      <c r="O119" s="88" t="s">
        <v>0</v>
      </c>
      <c r="P119" s="87" t="s">
        <v>1</v>
      </c>
      <c r="Q119" s="88" t="s">
        <v>0</v>
      </c>
      <c r="R119" s="87" t="s">
        <v>1</v>
      </c>
      <c r="S119" s="88" t="s">
        <v>0</v>
      </c>
      <c r="T119" s="87" t="s">
        <v>1</v>
      </c>
      <c r="U119" s="88" t="s">
        <v>0</v>
      </c>
      <c r="V119" s="87" t="s">
        <v>1</v>
      </c>
      <c r="W119" s="88" t="s">
        <v>0</v>
      </c>
      <c r="X119" s="87" t="s">
        <v>1</v>
      </c>
      <c r="Y119" s="89" t="s">
        <v>0</v>
      </c>
      <c r="Z119" s="87" t="s">
        <v>1</v>
      </c>
      <c r="AA119" s="88" t="s">
        <v>0</v>
      </c>
      <c r="AB119" s="87" t="s">
        <v>1</v>
      </c>
      <c r="AC119" s="88" t="s">
        <v>0</v>
      </c>
    </row>
    <row r="120" spans="1:30" ht="12" thickBot="1">
      <c r="A120" s="2" t="s">
        <v>17</v>
      </c>
      <c r="B120" s="55">
        <f>IF(C120&gt;0,(C135/100)*C120/C135*100-100,"")</f>
        <v>0.4</v>
      </c>
      <c r="C120" s="56">
        <f>AVERAGE(C121:C132)</f>
        <v>100.4</v>
      </c>
      <c r="D120" s="57">
        <f>IF(E120&gt;0,(E135/100)*E120/E135*100-100,"")</f>
        <v>1.1</v>
      </c>
      <c r="E120" s="56">
        <f>AVERAGE(E121:E132)</f>
        <v>101.1</v>
      </c>
      <c r="F120" s="57">
        <f>IF(G120&gt;0,(G135/100)*G120/G135*100-100,"")</f>
        <v>1.7</v>
      </c>
      <c r="G120" s="56">
        <f>AVERAGE(G121:G132)</f>
        <v>101.7</v>
      </c>
      <c r="H120" s="57">
        <f>IF(I120&gt;0,(I135/100)*I120/I135*100-100,"")</f>
        <v>-1.3</v>
      </c>
      <c r="I120" s="56">
        <f>AVERAGE(I121:I132)</f>
        <v>98.7</v>
      </c>
      <c r="J120" s="57">
        <f>IF(K120&gt;0,(K135/100)*K120/K135*100-100,"")</f>
        <v>0</v>
      </c>
      <c r="K120" s="56">
        <f>AVERAGE(K121:K132)</f>
        <v>100</v>
      </c>
      <c r="L120" s="57">
        <f>IF(M120&gt;0,(M135/100)*M120/M135*100-100,"")</f>
        <v>1.2</v>
      </c>
      <c r="M120" s="56">
        <f>AVERAGE(M121:M132)</f>
        <v>101.2</v>
      </c>
      <c r="N120" s="57">
        <f>IF(O120&gt;0,(O135/100)*O120/O135*100-100,"")</f>
        <v>-1.4</v>
      </c>
      <c r="O120" s="56">
        <f>AVERAGE(O121:O132)</f>
        <v>98.6</v>
      </c>
      <c r="P120" s="57">
        <f>IF(Q120&gt;0,(Q135/100)*Q120/Q135*100-100,"")</f>
        <v>-0.4</v>
      </c>
      <c r="Q120" s="56">
        <f>AVERAGE(Q121:Q132)</f>
        <v>99.6</v>
      </c>
      <c r="R120" s="57">
        <f>IF(S120&gt;0,(S135/100)*S120/S135*100-100,"")</f>
        <v>0.6</v>
      </c>
      <c r="S120" s="56">
        <f>AVERAGE(S121:S132)</f>
        <v>100.6</v>
      </c>
      <c r="T120" s="57">
        <f>IF(U120&gt;0,(U135/100)*U120/U135*100-100,"")</f>
        <v>1</v>
      </c>
      <c r="U120" s="56">
        <f>AVERAGE(U121:U132)</f>
        <v>101</v>
      </c>
      <c r="V120" s="57">
        <f>IF(W120&gt;0,(W135/100)*W120/W135*100-100,"")</f>
        <v>1.4</v>
      </c>
      <c r="W120" s="56">
        <f>AVERAGE(W121:W132)</f>
        <v>101.4</v>
      </c>
      <c r="X120" s="57">
        <f>IF(Y120&gt;0,(Y135/100)*Y120/Y135*100-100,"")</f>
        <v>0.7</v>
      </c>
      <c r="Y120" s="58">
        <f>AVERAGE(Y121:Y132)</f>
        <v>100.7</v>
      </c>
      <c r="Z120" s="37">
        <f>IF(AA120&gt;0,(AA135/100)*AA120/AA135*100-100,"")</f>
        <v>0.5</v>
      </c>
      <c r="AA120" s="36">
        <f>AVERAGE(AA121:AA132)</f>
        <v>100.5</v>
      </c>
      <c r="AB120" s="37">
        <f>IF(AC120&gt;0,(AC135/100)*AC120/AC135*100-100,"")</f>
        <v>0.5</v>
      </c>
      <c r="AC120" s="36">
        <f>AVERAGE(AC121:AC132)</f>
        <v>100.5</v>
      </c>
      <c r="AD120" s="5"/>
    </row>
    <row r="121" spans="1:29" ht="11.25">
      <c r="A121" s="3" t="s">
        <v>16</v>
      </c>
      <c r="B121" s="43">
        <f aca="true" t="shared" si="92" ref="B121:B131">IF(C121&gt;0,C121/C136*$C$135-100,"")</f>
        <v>2.5</v>
      </c>
      <c r="C121" s="39">
        <v>102.3</v>
      </c>
      <c r="D121" s="45">
        <f aca="true" t="shared" si="93" ref="D121:D131">IF(E121&gt;0,E121/E136*$E$135-100,"")</f>
        <v>1.7</v>
      </c>
      <c r="E121" s="39">
        <v>101.8</v>
      </c>
      <c r="F121" s="45">
        <f aca="true" t="shared" si="94" ref="F121:F131">IF(G121&gt;0,G121/G136*$G$135-100,"")</f>
        <v>1.3</v>
      </c>
      <c r="G121" s="39">
        <v>102.2</v>
      </c>
      <c r="H121" s="45">
        <f aca="true" t="shared" si="95" ref="H121:H131">IF(I121&gt;0,I121/I136*$I$135-100,"")</f>
        <v>-3</v>
      </c>
      <c r="I121" s="39">
        <v>98.5</v>
      </c>
      <c r="J121" s="45">
        <f aca="true" t="shared" si="96" ref="J121:J131">IF(K121&gt;0,K121/K136*$K$135-100,"")</f>
        <v>-0.3</v>
      </c>
      <c r="K121" s="39">
        <v>99.7</v>
      </c>
      <c r="L121" s="45">
        <f aca="true" t="shared" si="97" ref="L121:L131">IF(M121&gt;0,M121/M136*$M$135-100,"")</f>
        <v>1.3</v>
      </c>
      <c r="M121" s="39">
        <v>101.5</v>
      </c>
      <c r="N121" s="45">
        <f aca="true" t="shared" si="98" ref="N121:N131">IF(O121&gt;0,O121/O136*$O$135-100,"")</f>
        <v>2.4</v>
      </c>
      <c r="O121" s="39">
        <v>100.2</v>
      </c>
      <c r="P121" s="45">
        <f aca="true" t="shared" si="99" ref="P121:P131">IF(Q121&gt;0,Q121/Q136*$Q$135-100,"")</f>
        <v>-3.1</v>
      </c>
      <c r="Q121" s="39">
        <v>98.3</v>
      </c>
      <c r="R121" s="45">
        <f aca="true" t="shared" si="100" ref="R121:R131">IF(S121&gt;0,S121/S136*$S$135-100,"")</f>
        <v>0.7</v>
      </c>
      <c r="S121" s="39">
        <v>101.4</v>
      </c>
      <c r="T121" s="45">
        <f aca="true" t="shared" si="101" ref="T121:T131">IF(U121&gt;0,U121/U136*$U$135-100,"")</f>
        <v>0</v>
      </c>
      <c r="U121" s="39">
        <v>100.8</v>
      </c>
      <c r="V121" s="45">
        <f aca="true" t="shared" si="102" ref="V121:V131">IF(W121&gt;0,W121/W136*$W$135-100,"")</f>
        <v>3.6</v>
      </c>
      <c r="W121" s="39">
        <v>104.7</v>
      </c>
      <c r="X121" s="45">
        <f aca="true" t="shared" si="103" ref="X121:X131">IF(Y121&gt;0,Y121/Y136*$Y$135-100,"")</f>
        <v>1</v>
      </c>
      <c r="Y121" s="41">
        <v>101</v>
      </c>
      <c r="Z121" s="43">
        <f aca="true" t="shared" si="104" ref="Z121:Z131">IF(AA121&gt;0,AA121/AA136*$AA$135-100,"")</f>
        <v>1.4</v>
      </c>
      <c r="AA121" s="42">
        <v>101.8</v>
      </c>
      <c r="AB121" s="43">
        <f aca="true" t="shared" si="105" ref="AB121:AB131">IF(AC121&gt;0,AC121/AC136*$AC$135-100,"")</f>
        <v>1.4</v>
      </c>
      <c r="AC121" s="42">
        <v>101.8</v>
      </c>
    </row>
    <row r="122" spans="1:30" ht="11.25">
      <c r="A122" s="3" t="s">
        <v>15</v>
      </c>
      <c r="B122" s="43">
        <f t="shared" si="92"/>
        <v>0.3</v>
      </c>
      <c r="C122" s="44">
        <v>101.3</v>
      </c>
      <c r="D122" s="45">
        <f t="shared" si="93"/>
        <v>1.7</v>
      </c>
      <c r="E122" s="44">
        <v>101.9</v>
      </c>
      <c r="F122" s="45">
        <f t="shared" si="94"/>
        <v>1.2</v>
      </c>
      <c r="G122" s="44">
        <v>102.1</v>
      </c>
      <c r="H122" s="45">
        <f t="shared" si="95"/>
        <v>-3</v>
      </c>
      <c r="I122" s="44">
        <v>98.5</v>
      </c>
      <c r="J122" s="45">
        <f t="shared" si="96"/>
        <v>-0.1</v>
      </c>
      <c r="K122" s="44">
        <v>100.1</v>
      </c>
      <c r="L122" s="45">
        <f t="shared" si="97"/>
        <v>1.2</v>
      </c>
      <c r="M122" s="44">
        <v>101.5</v>
      </c>
      <c r="N122" s="45">
        <f t="shared" si="98"/>
        <v>1</v>
      </c>
      <c r="O122" s="44">
        <v>98.7</v>
      </c>
      <c r="P122" s="45">
        <f t="shared" si="99"/>
        <v>-2.6</v>
      </c>
      <c r="Q122" s="44">
        <v>97.9</v>
      </c>
      <c r="R122" s="45">
        <f t="shared" si="100"/>
        <v>0.4</v>
      </c>
      <c r="S122" s="44">
        <v>99.7</v>
      </c>
      <c r="T122" s="45">
        <f t="shared" si="101"/>
        <v>0</v>
      </c>
      <c r="U122" s="44">
        <v>100.8</v>
      </c>
      <c r="V122" s="45">
        <f t="shared" si="102"/>
        <v>1.7</v>
      </c>
      <c r="W122" s="44">
        <v>101.6</v>
      </c>
      <c r="X122" s="45">
        <f t="shared" si="103"/>
        <v>1</v>
      </c>
      <c r="Y122" s="46">
        <v>100.9</v>
      </c>
      <c r="Z122" s="43">
        <f t="shared" si="104"/>
        <v>0.5</v>
      </c>
      <c r="AA122" s="47">
        <v>100.6</v>
      </c>
      <c r="AB122" s="43">
        <f t="shared" si="105"/>
        <v>0.6</v>
      </c>
      <c r="AC122" s="47">
        <v>100.6</v>
      </c>
      <c r="AD122" s="5"/>
    </row>
    <row r="123" spans="1:29" ht="11.25">
      <c r="A123" s="3" t="s">
        <v>14</v>
      </c>
      <c r="B123" s="43">
        <f t="shared" si="92"/>
        <v>-0.3</v>
      </c>
      <c r="C123" s="44">
        <v>100.3</v>
      </c>
      <c r="D123" s="45">
        <f t="shared" si="93"/>
        <v>1.6</v>
      </c>
      <c r="E123" s="44">
        <v>101.8</v>
      </c>
      <c r="F123" s="45">
        <f t="shared" si="94"/>
        <v>1.4</v>
      </c>
      <c r="G123" s="44">
        <v>102.1</v>
      </c>
      <c r="H123" s="45">
        <f t="shared" si="95"/>
        <v>-1.3</v>
      </c>
      <c r="I123" s="44">
        <v>98.5</v>
      </c>
      <c r="J123" s="45">
        <f t="shared" si="96"/>
        <v>0</v>
      </c>
      <c r="K123" s="44">
        <v>100.1</v>
      </c>
      <c r="L123" s="45">
        <f t="shared" si="97"/>
        <v>1.2</v>
      </c>
      <c r="M123" s="44">
        <v>101.5</v>
      </c>
      <c r="N123" s="45">
        <f t="shared" si="98"/>
        <v>0</v>
      </c>
      <c r="O123" s="44">
        <v>98.9</v>
      </c>
      <c r="P123" s="45">
        <f t="shared" si="99"/>
        <v>-1.4</v>
      </c>
      <c r="Q123" s="44">
        <v>98.6</v>
      </c>
      <c r="R123" s="45">
        <f t="shared" si="100"/>
        <v>0</v>
      </c>
      <c r="S123" s="44">
        <v>99.9</v>
      </c>
      <c r="T123" s="45">
        <f t="shared" si="101"/>
        <v>0.4</v>
      </c>
      <c r="U123" s="44">
        <v>101.2</v>
      </c>
      <c r="V123" s="45">
        <f t="shared" si="102"/>
        <v>1.6</v>
      </c>
      <c r="W123" s="44">
        <v>101.6</v>
      </c>
      <c r="X123" s="45">
        <f t="shared" si="103"/>
        <v>1</v>
      </c>
      <c r="Y123" s="46">
        <v>101.2</v>
      </c>
      <c r="Z123" s="43">
        <f t="shared" si="104"/>
        <v>0.5</v>
      </c>
      <c r="AA123" s="47">
        <v>100.6</v>
      </c>
      <c r="AB123" s="43">
        <f t="shared" si="105"/>
        <v>0.5</v>
      </c>
      <c r="AC123" s="47">
        <v>100.5</v>
      </c>
    </row>
    <row r="124" spans="1:30" ht="11.25">
      <c r="A124" s="3" t="s">
        <v>13</v>
      </c>
      <c r="B124" s="43">
        <f t="shared" si="92"/>
        <v>-0.1</v>
      </c>
      <c r="C124" s="44">
        <v>100.4</v>
      </c>
      <c r="D124" s="45">
        <f t="shared" si="93"/>
        <v>1.3</v>
      </c>
      <c r="E124" s="44">
        <v>101.5</v>
      </c>
      <c r="F124" s="45">
        <f t="shared" si="94"/>
        <v>1</v>
      </c>
      <c r="G124" s="44">
        <v>101.6</v>
      </c>
      <c r="H124" s="45">
        <f t="shared" si="95"/>
        <v>-0.5</v>
      </c>
      <c r="I124" s="44">
        <v>98.2</v>
      </c>
      <c r="J124" s="45">
        <f t="shared" si="96"/>
        <v>0.1</v>
      </c>
      <c r="K124" s="44">
        <v>100</v>
      </c>
      <c r="L124" s="45">
        <f t="shared" si="97"/>
        <v>1.1</v>
      </c>
      <c r="M124" s="44">
        <v>101.5</v>
      </c>
      <c r="N124" s="45">
        <f t="shared" si="98"/>
        <v>-0.2</v>
      </c>
      <c r="O124" s="44">
        <v>99.3</v>
      </c>
      <c r="P124" s="45">
        <f t="shared" si="99"/>
        <v>-1.1</v>
      </c>
      <c r="Q124" s="44">
        <v>98.9</v>
      </c>
      <c r="R124" s="45">
        <f t="shared" si="100"/>
        <v>0.5</v>
      </c>
      <c r="S124" s="44">
        <v>100.1</v>
      </c>
      <c r="T124" s="45">
        <f t="shared" si="101"/>
        <v>2</v>
      </c>
      <c r="U124" s="44">
        <v>102.6</v>
      </c>
      <c r="V124" s="45">
        <f t="shared" si="102"/>
        <v>1.2</v>
      </c>
      <c r="W124" s="44">
        <v>101.5</v>
      </c>
      <c r="X124" s="45">
        <f t="shared" si="103"/>
        <v>0.9</v>
      </c>
      <c r="Y124" s="46">
        <v>101</v>
      </c>
      <c r="Z124" s="43">
        <f t="shared" si="104"/>
        <v>0.5</v>
      </c>
      <c r="AA124" s="47">
        <v>100.5</v>
      </c>
      <c r="AB124" s="43">
        <f t="shared" si="105"/>
        <v>0.5</v>
      </c>
      <c r="AC124" s="47">
        <v>100.5</v>
      </c>
      <c r="AD124" s="5"/>
    </row>
    <row r="125" spans="1:29" ht="11.25">
      <c r="A125" s="3" t="s">
        <v>12</v>
      </c>
      <c r="B125" s="43">
        <f t="shared" si="92"/>
        <v>0.8</v>
      </c>
      <c r="C125" s="44">
        <v>100.6</v>
      </c>
      <c r="D125" s="45">
        <f t="shared" si="93"/>
        <v>1.5</v>
      </c>
      <c r="E125" s="44">
        <v>101.6</v>
      </c>
      <c r="F125" s="45">
        <f t="shared" si="94"/>
        <v>2.1</v>
      </c>
      <c r="G125" s="44">
        <v>101.8</v>
      </c>
      <c r="H125" s="45">
        <f t="shared" si="95"/>
        <v>-1.3</v>
      </c>
      <c r="I125" s="44">
        <v>97.6</v>
      </c>
      <c r="J125" s="45">
        <f t="shared" si="96"/>
        <v>0.2</v>
      </c>
      <c r="K125" s="44">
        <v>100.1</v>
      </c>
      <c r="L125" s="45">
        <f t="shared" si="97"/>
        <v>0.8</v>
      </c>
      <c r="M125" s="44">
        <v>101.2</v>
      </c>
      <c r="N125" s="45">
        <f t="shared" si="98"/>
        <v>-2.2</v>
      </c>
      <c r="O125" s="44">
        <v>100.6</v>
      </c>
      <c r="P125" s="45">
        <f t="shared" si="99"/>
        <v>-0.5</v>
      </c>
      <c r="Q125" s="44">
        <v>98.9</v>
      </c>
      <c r="R125" s="45">
        <f t="shared" si="100"/>
        <v>0.7</v>
      </c>
      <c r="S125" s="44">
        <v>102.4</v>
      </c>
      <c r="T125" s="45">
        <f t="shared" si="101"/>
        <v>1.2</v>
      </c>
      <c r="U125" s="44">
        <v>100.8</v>
      </c>
      <c r="V125" s="45">
        <f t="shared" si="102"/>
        <v>1.4</v>
      </c>
      <c r="W125" s="44">
        <v>102.2</v>
      </c>
      <c r="X125" s="45">
        <f t="shared" si="103"/>
        <v>0.7</v>
      </c>
      <c r="Y125" s="46">
        <v>100.8</v>
      </c>
      <c r="Z125" s="43">
        <f t="shared" si="104"/>
        <v>0.5</v>
      </c>
      <c r="AA125" s="47">
        <v>101</v>
      </c>
      <c r="AB125" s="43">
        <f t="shared" si="105"/>
        <v>0.5</v>
      </c>
      <c r="AC125" s="47">
        <v>101</v>
      </c>
    </row>
    <row r="126" spans="1:30" ht="11.25">
      <c r="A126" s="3" t="s">
        <v>11</v>
      </c>
      <c r="B126" s="43">
        <f t="shared" si="92"/>
        <v>1.4</v>
      </c>
      <c r="C126" s="44">
        <v>100.2</v>
      </c>
      <c r="D126" s="45">
        <f t="shared" si="93"/>
        <v>1.3</v>
      </c>
      <c r="E126" s="44">
        <v>101.5</v>
      </c>
      <c r="F126" s="45">
        <f t="shared" si="94"/>
        <v>2.1</v>
      </c>
      <c r="G126" s="44">
        <v>101.8</v>
      </c>
      <c r="H126" s="45">
        <f t="shared" si="95"/>
        <v>-1</v>
      </c>
      <c r="I126" s="44">
        <v>97.8</v>
      </c>
      <c r="J126" s="45">
        <f t="shared" si="96"/>
        <v>0.2</v>
      </c>
      <c r="K126" s="44">
        <v>99.9</v>
      </c>
      <c r="L126" s="45">
        <f t="shared" si="97"/>
        <v>0.9</v>
      </c>
      <c r="M126" s="44">
        <v>101.1</v>
      </c>
      <c r="N126" s="45">
        <f t="shared" si="98"/>
        <v>-2.4</v>
      </c>
      <c r="O126" s="44">
        <v>99.8</v>
      </c>
      <c r="P126" s="45">
        <f t="shared" si="99"/>
        <v>1.4</v>
      </c>
      <c r="Q126" s="44">
        <v>98.9</v>
      </c>
      <c r="R126" s="45">
        <f t="shared" si="100"/>
        <v>0.2</v>
      </c>
      <c r="S126" s="44">
        <v>101.4</v>
      </c>
      <c r="T126" s="45">
        <f t="shared" si="101"/>
        <v>1.2</v>
      </c>
      <c r="U126" s="44">
        <v>100.8</v>
      </c>
      <c r="V126" s="45">
        <f t="shared" si="102"/>
        <v>1</v>
      </c>
      <c r="W126" s="44">
        <v>101.8</v>
      </c>
      <c r="X126" s="45">
        <f t="shared" si="103"/>
        <v>0.7</v>
      </c>
      <c r="Y126" s="46">
        <v>100.8</v>
      </c>
      <c r="Z126" s="43">
        <f t="shared" si="104"/>
        <v>0.4</v>
      </c>
      <c r="AA126" s="47">
        <v>100.7</v>
      </c>
      <c r="AB126" s="43">
        <f t="shared" si="105"/>
        <v>0.4</v>
      </c>
      <c r="AC126" s="47">
        <v>100.6</v>
      </c>
      <c r="AD126" s="5"/>
    </row>
    <row r="127" spans="1:29" ht="11.25">
      <c r="A127" s="3" t="s">
        <v>10</v>
      </c>
      <c r="B127" s="43">
        <f t="shared" si="92"/>
        <v>0.9</v>
      </c>
      <c r="C127" s="44">
        <v>100.7</v>
      </c>
      <c r="D127" s="45">
        <f t="shared" si="93"/>
        <v>1.4</v>
      </c>
      <c r="E127" s="44">
        <v>101.5</v>
      </c>
      <c r="F127" s="45">
        <f t="shared" si="94"/>
        <v>2.1</v>
      </c>
      <c r="G127" s="44">
        <v>101.8</v>
      </c>
      <c r="H127" s="45">
        <f t="shared" si="95"/>
        <v>-1.9</v>
      </c>
      <c r="I127" s="44">
        <v>97.3</v>
      </c>
      <c r="J127" s="45">
        <f t="shared" si="96"/>
        <v>-0.3</v>
      </c>
      <c r="K127" s="44">
        <v>99.8</v>
      </c>
      <c r="L127" s="45">
        <f t="shared" si="97"/>
        <v>1.1</v>
      </c>
      <c r="M127" s="44">
        <v>101</v>
      </c>
      <c r="N127" s="45">
        <f t="shared" si="98"/>
        <v>-2.5</v>
      </c>
      <c r="O127" s="44">
        <v>99</v>
      </c>
      <c r="P127" s="45">
        <f t="shared" si="99"/>
        <v>1.3</v>
      </c>
      <c r="Q127" s="44">
        <v>99.9</v>
      </c>
      <c r="R127" s="45">
        <f t="shared" si="100"/>
        <v>0</v>
      </c>
      <c r="S127" s="44">
        <v>100</v>
      </c>
      <c r="T127" s="45">
        <f t="shared" si="101"/>
        <v>1.2</v>
      </c>
      <c r="U127" s="44">
        <v>100.8</v>
      </c>
      <c r="V127" s="45">
        <f t="shared" si="102"/>
        <v>1.5</v>
      </c>
      <c r="W127" s="44">
        <v>101.5</v>
      </c>
      <c r="X127" s="45">
        <f t="shared" si="103"/>
        <v>0.6</v>
      </c>
      <c r="Y127" s="46">
        <v>100.6</v>
      </c>
      <c r="Z127" s="43">
        <f t="shared" si="104"/>
        <v>0.4</v>
      </c>
      <c r="AA127" s="47">
        <v>100.4</v>
      </c>
      <c r="AB127" s="43">
        <f t="shared" si="105"/>
        <v>0.4</v>
      </c>
      <c r="AC127" s="47">
        <v>100.4</v>
      </c>
    </row>
    <row r="128" spans="1:30" ht="11.25">
      <c r="A128" s="3" t="s">
        <v>9</v>
      </c>
      <c r="B128" s="43">
        <f t="shared" si="92"/>
        <v>-0.2</v>
      </c>
      <c r="C128" s="44">
        <v>100.5</v>
      </c>
      <c r="D128" s="45">
        <f t="shared" si="93"/>
        <v>0.8</v>
      </c>
      <c r="E128" s="44">
        <v>101.2</v>
      </c>
      <c r="F128" s="45">
        <f t="shared" si="94"/>
        <v>2</v>
      </c>
      <c r="G128" s="44">
        <v>101.8</v>
      </c>
      <c r="H128" s="45">
        <f t="shared" si="95"/>
        <v>-2</v>
      </c>
      <c r="I128" s="44">
        <v>97.2</v>
      </c>
      <c r="J128" s="45">
        <f t="shared" si="96"/>
        <v>-0.1</v>
      </c>
      <c r="K128" s="44">
        <v>100</v>
      </c>
      <c r="L128" s="45">
        <f t="shared" si="97"/>
        <v>1.1</v>
      </c>
      <c r="M128" s="44">
        <v>101</v>
      </c>
      <c r="N128" s="45">
        <f t="shared" si="98"/>
        <v>-2.8</v>
      </c>
      <c r="O128" s="44">
        <v>98.4</v>
      </c>
      <c r="P128" s="45">
        <f t="shared" si="99"/>
        <v>1.9</v>
      </c>
      <c r="Q128" s="44">
        <v>100.9</v>
      </c>
      <c r="R128" s="45">
        <f t="shared" si="100"/>
        <v>0.4</v>
      </c>
      <c r="S128" s="44">
        <v>99.8</v>
      </c>
      <c r="T128" s="45">
        <f t="shared" si="101"/>
        <v>1.2</v>
      </c>
      <c r="U128" s="44">
        <v>100.8</v>
      </c>
      <c r="V128" s="45">
        <f t="shared" si="102"/>
        <v>1.5</v>
      </c>
      <c r="W128" s="44">
        <v>101.1</v>
      </c>
      <c r="X128" s="45">
        <f t="shared" si="103"/>
        <v>0.5</v>
      </c>
      <c r="Y128" s="46">
        <v>100.5</v>
      </c>
      <c r="Z128" s="43">
        <f t="shared" si="104"/>
        <v>0.2</v>
      </c>
      <c r="AA128" s="47">
        <v>100.2</v>
      </c>
      <c r="AB128" s="43">
        <f t="shared" si="105"/>
        <v>0.3</v>
      </c>
      <c r="AC128" s="47">
        <v>100.2</v>
      </c>
      <c r="AD128" s="5"/>
    </row>
    <row r="129" spans="1:29" ht="11.25">
      <c r="A129" s="3" t="s">
        <v>8</v>
      </c>
      <c r="B129" s="43">
        <f t="shared" si="92"/>
        <v>1</v>
      </c>
      <c r="C129" s="44">
        <v>100</v>
      </c>
      <c r="D129" s="45">
        <f t="shared" si="93"/>
        <v>-0.3</v>
      </c>
      <c r="E129" s="44">
        <v>100</v>
      </c>
      <c r="F129" s="45">
        <f t="shared" si="94"/>
        <v>2.1</v>
      </c>
      <c r="G129" s="44">
        <v>101.7</v>
      </c>
      <c r="H129" s="45">
        <f t="shared" si="95"/>
        <v>-2.6</v>
      </c>
      <c r="I129" s="44">
        <v>97.2</v>
      </c>
      <c r="J129" s="45">
        <f t="shared" si="96"/>
        <v>0.3</v>
      </c>
      <c r="K129" s="44">
        <v>100</v>
      </c>
      <c r="L129" s="45">
        <f t="shared" si="97"/>
        <v>1.1</v>
      </c>
      <c r="M129" s="44">
        <v>101</v>
      </c>
      <c r="N129" s="45">
        <f t="shared" si="98"/>
        <v>-3.1</v>
      </c>
      <c r="O129" s="44">
        <v>97.7</v>
      </c>
      <c r="P129" s="45">
        <f t="shared" si="99"/>
        <v>0.4</v>
      </c>
      <c r="Q129" s="44">
        <v>100</v>
      </c>
      <c r="R129" s="45">
        <f t="shared" si="100"/>
        <v>0.5</v>
      </c>
      <c r="S129" s="44">
        <v>100</v>
      </c>
      <c r="T129" s="45">
        <f t="shared" si="101"/>
        <v>1.2</v>
      </c>
      <c r="U129" s="44">
        <v>100.8</v>
      </c>
      <c r="V129" s="45">
        <f t="shared" si="102"/>
        <v>0.8</v>
      </c>
      <c r="W129" s="44">
        <v>100.4</v>
      </c>
      <c r="X129" s="45">
        <f t="shared" si="103"/>
        <v>0.6</v>
      </c>
      <c r="Y129" s="46">
        <v>100.5</v>
      </c>
      <c r="Z129" s="43">
        <f t="shared" si="104"/>
        <v>0.1</v>
      </c>
      <c r="AA129" s="47">
        <v>99.8</v>
      </c>
      <c r="AB129" s="43">
        <f t="shared" si="105"/>
        <v>0.1</v>
      </c>
      <c r="AC129" s="47">
        <v>99.8</v>
      </c>
    </row>
    <row r="130" spans="1:30" ht="11.25">
      <c r="A130" s="3" t="s">
        <v>7</v>
      </c>
      <c r="B130" s="43">
        <f t="shared" si="92"/>
        <v>-0.2</v>
      </c>
      <c r="C130" s="44">
        <v>99.3</v>
      </c>
      <c r="D130" s="45">
        <f t="shared" si="93"/>
        <v>0</v>
      </c>
      <c r="E130" s="44">
        <v>100.3</v>
      </c>
      <c r="F130" s="45">
        <f t="shared" si="94"/>
        <v>1.7</v>
      </c>
      <c r="G130" s="44">
        <v>101.3</v>
      </c>
      <c r="H130" s="45">
        <f t="shared" si="95"/>
        <v>-0.4</v>
      </c>
      <c r="I130" s="44">
        <v>100.5</v>
      </c>
      <c r="J130" s="45">
        <f t="shared" si="96"/>
        <v>-0.2</v>
      </c>
      <c r="K130" s="44">
        <v>100.3</v>
      </c>
      <c r="L130" s="45">
        <f t="shared" si="97"/>
        <v>1.4</v>
      </c>
      <c r="M130" s="44">
        <v>101</v>
      </c>
      <c r="N130" s="45">
        <f t="shared" si="98"/>
        <v>-3.1</v>
      </c>
      <c r="O130" s="44">
        <v>97.1</v>
      </c>
      <c r="P130" s="45">
        <f t="shared" si="99"/>
        <v>-0.1</v>
      </c>
      <c r="Q130" s="44">
        <v>100.6</v>
      </c>
      <c r="R130" s="45">
        <f t="shared" si="100"/>
        <v>1</v>
      </c>
      <c r="S130" s="44">
        <v>100.3</v>
      </c>
      <c r="T130" s="45">
        <f t="shared" si="101"/>
        <v>1.2</v>
      </c>
      <c r="U130" s="44">
        <v>100.8</v>
      </c>
      <c r="V130" s="45">
        <f t="shared" si="102"/>
        <v>1.3</v>
      </c>
      <c r="W130" s="44">
        <v>100.5</v>
      </c>
      <c r="X130" s="45">
        <f t="shared" si="103"/>
        <v>0.6</v>
      </c>
      <c r="Y130" s="46">
        <v>100.5</v>
      </c>
      <c r="Z130" s="43">
        <f t="shared" si="104"/>
        <v>0.3</v>
      </c>
      <c r="AA130" s="47">
        <v>100.1</v>
      </c>
      <c r="AB130" s="43">
        <f t="shared" si="105"/>
        <v>0.4</v>
      </c>
      <c r="AC130" s="47">
        <v>100.1</v>
      </c>
      <c r="AD130" s="5"/>
    </row>
    <row r="131" spans="1:29" ht="11.25">
      <c r="A131" s="3" t="s">
        <v>6</v>
      </c>
      <c r="B131" s="43">
        <f t="shared" si="92"/>
        <v>-0.7</v>
      </c>
      <c r="C131" s="44">
        <v>99.8</v>
      </c>
      <c r="D131" s="45">
        <f t="shared" si="93"/>
        <v>0.1</v>
      </c>
      <c r="E131" s="44">
        <v>100.2</v>
      </c>
      <c r="F131" s="45">
        <f t="shared" si="94"/>
        <v>1.3</v>
      </c>
      <c r="G131" s="44">
        <v>100.8</v>
      </c>
      <c r="H131" s="45">
        <f t="shared" si="95"/>
        <v>0.5</v>
      </c>
      <c r="I131" s="44">
        <v>101.3</v>
      </c>
      <c r="J131" s="45">
        <f t="shared" si="96"/>
        <v>0.1</v>
      </c>
      <c r="K131" s="44">
        <v>100.3</v>
      </c>
      <c r="L131" s="45">
        <f t="shared" si="97"/>
        <v>1.3</v>
      </c>
      <c r="M131" s="44">
        <v>100.9</v>
      </c>
      <c r="N131" s="45">
        <f t="shared" si="98"/>
        <v>-2.6</v>
      </c>
      <c r="O131" s="44">
        <v>96.4</v>
      </c>
      <c r="P131" s="45">
        <f t="shared" si="99"/>
        <v>-0.6</v>
      </c>
      <c r="Q131" s="44">
        <v>100.7</v>
      </c>
      <c r="R131" s="45">
        <f t="shared" si="100"/>
        <v>1.1</v>
      </c>
      <c r="S131" s="44">
        <v>101.4</v>
      </c>
      <c r="T131" s="45">
        <f t="shared" si="101"/>
        <v>1.2</v>
      </c>
      <c r="U131" s="44">
        <v>100.8</v>
      </c>
      <c r="V131" s="45">
        <f t="shared" si="102"/>
        <v>1.2</v>
      </c>
      <c r="W131" s="44">
        <v>100.3</v>
      </c>
      <c r="X131" s="45">
        <f t="shared" si="103"/>
        <v>0.1</v>
      </c>
      <c r="Y131" s="46">
        <v>100.3</v>
      </c>
      <c r="Z131" s="43">
        <f t="shared" si="104"/>
        <v>0.3</v>
      </c>
      <c r="AA131" s="47">
        <v>100.1</v>
      </c>
      <c r="AB131" s="43">
        <f t="shared" si="105"/>
        <v>0.4</v>
      </c>
      <c r="AC131" s="47">
        <v>100.1</v>
      </c>
    </row>
    <row r="132" spans="1:30" ht="12" thickBot="1">
      <c r="A132" s="3" t="s">
        <v>5</v>
      </c>
      <c r="B132" s="48">
        <f>IF(C132&gt;0,C132/C147*$C$135-100,"")</f>
        <v>0.2</v>
      </c>
      <c r="C132" s="49">
        <v>99.9</v>
      </c>
      <c r="D132" s="50">
        <f>IF(E132&gt;0,E132/E147*$E$135-100,"")</f>
        <v>2.6</v>
      </c>
      <c r="E132" s="49">
        <v>100.1</v>
      </c>
      <c r="F132" s="50">
        <f>IF(G132&gt;0,G132/G147*$G$135-100,"")</f>
        <v>1.4</v>
      </c>
      <c r="G132" s="49">
        <v>100.9</v>
      </c>
      <c r="H132" s="50">
        <f>IF(I132&gt;0,I132/I147*$I$135-100,"")</f>
        <v>0.7</v>
      </c>
      <c r="I132" s="49">
        <v>101.4</v>
      </c>
      <c r="J132" s="50">
        <f>IF(K132&gt;0,K132/K147*$K$135-100,"")</f>
        <v>-0.1</v>
      </c>
      <c r="K132" s="49">
        <v>99.9</v>
      </c>
      <c r="L132" s="50">
        <f>IF(M132&gt;0,M132/M147*$M$135-100,"")</f>
        <v>1.4</v>
      </c>
      <c r="M132" s="49">
        <v>100.8</v>
      </c>
      <c r="N132" s="50">
        <f>IF(O132&gt;0,O132/O147*$O$135-100,"")</f>
        <v>-1.4</v>
      </c>
      <c r="O132" s="49">
        <v>97.2</v>
      </c>
      <c r="P132" s="50">
        <f>IF(Q132&gt;0,Q132/Q147*$Q$135-100,"")</f>
        <v>0.4</v>
      </c>
      <c r="Q132" s="49">
        <v>101.7</v>
      </c>
      <c r="R132" s="50">
        <f>IF(S132&gt;0,S132/S147*$S$135-100,"")</f>
        <v>1.5</v>
      </c>
      <c r="S132" s="49">
        <v>101</v>
      </c>
      <c r="T132" s="50">
        <f>IF(U132&gt;0,U132/U147*$U$135-100,"")</f>
        <v>1.2</v>
      </c>
      <c r="U132" s="49">
        <v>100.8</v>
      </c>
      <c r="V132" s="50">
        <f>IF(W132&gt;0,W132/W147*$W$135-100,"")</f>
        <v>1</v>
      </c>
      <c r="W132" s="49">
        <v>100.1</v>
      </c>
      <c r="X132" s="50">
        <f>IF(Y132&gt;0,Y132/Y147*$Y$135-100,"")</f>
        <v>-0.1</v>
      </c>
      <c r="Y132" s="51">
        <v>100</v>
      </c>
      <c r="Z132" s="48">
        <f>IF(AA132&gt;0,AA132/AA147*$AA$135-100,"")</f>
        <v>0.6</v>
      </c>
      <c r="AA132" s="52">
        <v>100.1</v>
      </c>
      <c r="AB132" s="48">
        <f>IF(AC132&gt;0,AC132/AC147*$AC$135-100,"")</f>
        <v>0.6</v>
      </c>
      <c r="AC132" s="52">
        <v>100.1</v>
      </c>
      <c r="AD132" s="5"/>
    </row>
    <row r="133" spans="1:29" ht="12" customHeight="1" thickBot="1">
      <c r="A133" s="4"/>
      <c r="B133" s="164" t="s">
        <v>86</v>
      </c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6"/>
    </row>
    <row r="134" spans="1:29" ht="12" thickBot="1">
      <c r="A134" s="53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</row>
    <row r="135" spans="1:30" ht="12" thickBot="1">
      <c r="A135" s="2" t="s">
        <v>17</v>
      </c>
      <c r="B135" s="32">
        <f aca="true" t="shared" si="106" ref="B135:B146">IF(C135&gt;0,C135/C150*100-100,"")</f>
        <v>1.7</v>
      </c>
      <c r="C135" s="33">
        <v>111.4</v>
      </c>
      <c r="D135" s="34">
        <f aca="true" t="shared" si="107" ref="D135:D146">IF(E135&gt;0,E135/E150*100-100,"")</f>
        <v>2.6</v>
      </c>
      <c r="E135" s="33">
        <v>114.2</v>
      </c>
      <c r="F135" s="34">
        <f aca="true" t="shared" si="108" ref="F135:F146">IF(G135&gt;0,G135/G150*100-100,"")</f>
        <v>1.5</v>
      </c>
      <c r="G135" s="33">
        <v>111.7</v>
      </c>
      <c r="H135" s="34">
        <f aca="true" t="shared" si="109" ref="H135:H146">IF(I135&gt;0,I135/I150*100-100,"")</f>
        <v>-0.6</v>
      </c>
      <c r="I135" s="33">
        <v>116.9</v>
      </c>
      <c r="J135" s="34">
        <f aca="true" t="shared" si="110" ref="J135:J146">IF(K135&gt;0,K135/K150*100-100,"")</f>
        <v>0.9</v>
      </c>
      <c r="K135" s="33">
        <v>107.9</v>
      </c>
      <c r="L135" s="34">
        <f aca="true" t="shared" si="111" ref="L135:L146">IF(M135&gt;0,M135/M150*100-100,"")</f>
        <v>0.9</v>
      </c>
      <c r="M135" s="33">
        <v>108.6</v>
      </c>
      <c r="N135" s="34">
        <f aca="true" t="shared" si="112" ref="N135:N146">IF(O135&gt;0,O135/O150*100-100,"")</f>
        <v>-3.3</v>
      </c>
      <c r="O135" s="33">
        <v>112</v>
      </c>
      <c r="P135" s="34">
        <f aca="true" t="shared" si="113" ref="P135:P146">IF(Q135&gt;0,Q135/Q150*100-100,"")</f>
        <v>-1</v>
      </c>
      <c r="Q135" s="33">
        <v>85.3</v>
      </c>
      <c r="R135" s="34">
        <f aca="true" t="shared" si="114" ref="R135:R146">IF(S135&gt;0,S135/S150*100-100,"")</f>
        <v>-0.2</v>
      </c>
      <c r="S135" s="33">
        <v>99.8</v>
      </c>
      <c r="T135" s="34">
        <f aca="true" t="shared" si="115" ref="T135:T146">IF(U135&gt;0,U135/U150*100-100,"")</f>
        <v>1.3</v>
      </c>
      <c r="U135" s="33">
        <v>112.6</v>
      </c>
      <c r="V135" s="34">
        <f aca="true" t="shared" si="116" ref="V135:V146">IF(W135&gt;0,W135/W150*100-100,"")</f>
        <v>1.9</v>
      </c>
      <c r="W135" s="33">
        <v>113</v>
      </c>
      <c r="X135" s="34">
        <f aca="true" t="shared" si="117" ref="X135:X146">IF(Y135&gt;0,Y135/Y150*100-100,"")</f>
        <v>0.2</v>
      </c>
      <c r="Y135" s="35">
        <v>108.5</v>
      </c>
      <c r="Z135" s="32">
        <f aca="true" t="shared" si="118" ref="Z135:Z146">IF(AA135&gt;0,AA135/AA150*100-100,"")</f>
        <v>0.5</v>
      </c>
      <c r="AA135" s="36">
        <v>110.5</v>
      </c>
      <c r="AB135" s="37">
        <f aca="true" t="shared" si="119" ref="AB135:AB146">IF(AC135&gt;0,AC135/AC150*100-100,"")</f>
        <v>0.5</v>
      </c>
      <c r="AC135" s="36">
        <v>110.5</v>
      </c>
      <c r="AD135" s="5"/>
    </row>
    <row r="136" spans="1:29" ht="11.25">
      <c r="A136" s="3" t="s">
        <v>16</v>
      </c>
      <c r="B136" s="38">
        <f t="shared" si="106"/>
        <v>1.6</v>
      </c>
      <c r="C136" s="39">
        <v>111.2</v>
      </c>
      <c r="D136" s="40">
        <f t="shared" si="107"/>
        <v>2.7</v>
      </c>
      <c r="E136" s="39">
        <v>114.3</v>
      </c>
      <c r="F136" s="40">
        <f t="shared" si="108"/>
        <v>1.4</v>
      </c>
      <c r="G136" s="39">
        <v>112.7</v>
      </c>
      <c r="H136" s="40">
        <f t="shared" si="109"/>
        <v>0.3</v>
      </c>
      <c r="I136" s="39">
        <v>118.7</v>
      </c>
      <c r="J136" s="40">
        <f t="shared" si="110"/>
        <v>0.3</v>
      </c>
      <c r="K136" s="39">
        <v>107.9</v>
      </c>
      <c r="L136" s="40">
        <f t="shared" si="111"/>
        <v>0.9</v>
      </c>
      <c r="M136" s="39">
        <v>108.8</v>
      </c>
      <c r="N136" s="40">
        <f t="shared" si="112"/>
        <v>-3.9</v>
      </c>
      <c r="O136" s="39">
        <v>109.6</v>
      </c>
      <c r="P136" s="40">
        <f t="shared" si="113"/>
        <v>0.2</v>
      </c>
      <c r="Q136" s="39">
        <v>86.5</v>
      </c>
      <c r="R136" s="40">
        <f t="shared" si="114"/>
        <v>0.5</v>
      </c>
      <c r="S136" s="39">
        <v>100.5</v>
      </c>
      <c r="T136" s="40">
        <f t="shared" si="115"/>
        <v>1.2</v>
      </c>
      <c r="U136" s="39">
        <v>113.5</v>
      </c>
      <c r="V136" s="40">
        <f t="shared" si="116"/>
        <v>2.4</v>
      </c>
      <c r="W136" s="39">
        <v>114.2</v>
      </c>
      <c r="X136" s="40">
        <f t="shared" si="117"/>
        <v>0.3</v>
      </c>
      <c r="Y136" s="41">
        <v>108.5</v>
      </c>
      <c r="Z136" s="38">
        <f t="shared" si="118"/>
        <v>0.7</v>
      </c>
      <c r="AA136" s="42">
        <v>110.9</v>
      </c>
      <c r="AB136" s="38">
        <f t="shared" si="119"/>
        <v>0.7</v>
      </c>
      <c r="AC136" s="42">
        <v>110.9</v>
      </c>
    </row>
    <row r="137" spans="1:30" ht="11.25">
      <c r="A137" s="3" t="s">
        <v>15</v>
      </c>
      <c r="B137" s="43">
        <f t="shared" si="106"/>
        <v>2.4</v>
      </c>
      <c r="C137" s="44">
        <v>112.5</v>
      </c>
      <c r="D137" s="45">
        <f t="shared" si="107"/>
        <v>2.9</v>
      </c>
      <c r="E137" s="44">
        <v>114.4</v>
      </c>
      <c r="F137" s="45">
        <f t="shared" si="108"/>
        <v>1.4</v>
      </c>
      <c r="G137" s="44">
        <v>112.7</v>
      </c>
      <c r="H137" s="45">
        <f t="shared" si="109"/>
        <v>0.3</v>
      </c>
      <c r="I137" s="44">
        <v>118.7</v>
      </c>
      <c r="J137" s="45">
        <f t="shared" si="110"/>
        <v>0.6</v>
      </c>
      <c r="K137" s="44">
        <v>108.1</v>
      </c>
      <c r="L137" s="45">
        <f t="shared" si="111"/>
        <v>1</v>
      </c>
      <c r="M137" s="44">
        <v>108.9</v>
      </c>
      <c r="N137" s="45">
        <f t="shared" si="112"/>
        <v>-3.7</v>
      </c>
      <c r="O137" s="44">
        <v>109.5</v>
      </c>
      <c r="P137" s="45">
        <f t="shared" si="113"/>
        <v>-0.5</v>
      </c>
      <c r="Q137" s="44">
        <v>85.7</v>
      </c>
      <c r="R137" s="45">
        <f t="shared" si="114"/>
        <v>-0.3</v>
      </c>
      <c r="S137" s="44">
        <v>99.1</v>
      </c>
      <c r="T137" s="45">
        <f t="shared" si="115"/>
        <v>0.2</v>
      </c>
      <c r="U137" s="44">
        <v>113.5</v>
      </c>
      <c r="V137" s="45">
        <f t="shared" si="116"/>
        <v>1.5</v>
      </c>
      <c r="W137" s="44">
        <v>112.9</v>
      </c>
      <c r="X137" s="45">
        <f t="shared" si="117"/>
        <v>0.1</v>
      </c>
      <c r="Y137" s="46">
        <v>108.4</v>
      </c>
      <c r="Z137" s="43">
        <f t="shared" si="118"/>
        <v>0.5</v>
      </c>
      <c r="AA137" s="47">
        <v>110.6</v>
      </c>
      <c r="AB137" s="43">
        <f t="shared" si="119"/>
        <v>0.5</v>
      </c>
      <c r="AC137" s="47">
        <v>110.5</v>
      </c>
      <c r="AD137" s="5"/>
    </row>
    <row r="138" spans="1:29" ht="11.25">
      <c r="A138" s="3" t="s">
        <v>14</v>
      </c>
      <c r="B138" s="43">
        <f t="shared" si="106"/>
        <v>2.5</v>
      </c>
      <c r="C138" s="44">
        <v>112.1</v>
      </c>
      <c r="D138" s="45">
        <f t="shared" si="107"/>
        <v>2.9</v>
      </c>
      <c r="E138" s="44">
        <v>114.4</v>
      </c>
      <c r="F138" s="45">
        <f t="shared" si="108"/>
        <v>1.4</v>
      </c>
      <c r="G138" s="44">
        <v>112.5</v>
      </c>
      <c r="H138" s="45">
        <f t="shared" si="109"/>
        <v>-1.5</v>
      </c>
      <c r="I138" s="44">
        <v>116.7</v>
      </c>
      <c r="J138" s="45">
        <f t="shared" si="110"/>
        <v>0.5</v>
      </c>
      <c r="K138" s="44">
        <v>108</v>
      </c>
      <c r="L138" s="45">
        <f t="shared" si="111"/>
        <v>1</v>
      </c>
      <c r="M138" s="44">
        <v>108.9</v>
      </c>
      <c r="N138" s="45">
        <f t="shared" si="112"/>
        <v>-4.1</v>
      </c>
      <c r="O138" s="44">
        <v>110.8</v>
      </c>
      <c r="P138" s="45">
        <f t="shared" si="113"/>
        <v>0</v>
      </c>
      <c r="Q138" s="44">
        <v>85.3</v>
      </c>
      <c r="R138" s="45">
        <f t="shared" si="114"/>
        <v>-0.1</v>
      </c>
      <c r="S138" s="44">
        <v>99.7</v>
      </c>
      <c r="T138" s="45">
        <f t="shared" si="115"/>
        <v>0</v>
      </c>
      <c r="U138" s="44">
        <v>113.5</v>
      </c>
      <c r="V138" s="45">
        <f t="shared" si="116"/>
        <v>1.9</v>
      </c>
      <c r="W138" s="44">
        <v>113</v>
      </c>
      <c r="X138" s="45">
        <f t="shared" si="117"/>
        <v>0.5</v>
      </c>
      <c r="Y138" s="46">
        <v>108.7</v>
      </c>
      <c r="Z138" s="43">
        <f t="shared" si="118"/>
        <v>0.5</v>
      </c>
      <c r="AA138" s="47">
        <v>110.6</v>
      </c>
      <c r="AB138" s="43">
        <f t="shared" si="119"/>
        <v>0.5</v>
      </c>
      <c r="AC138" s="47">
        <v>110.5</v>
      </c>
    </row>
    <row r="139" spans="1:30" ht="11.25">
      <c r="A139" s="3" t="s">
        <v>13</v>
      </c>
      <c r="B139" s="43">
        <f t="shared" si="106"/>
        <v>2.3</v>
      </c>
      <c r="C139" s="44">
        <v>112</v>
      </c>
      <c r="D139" s="45">
        <f t="shared" si="107"/>
        <v>2.9</v>
      </c>
      <c r="E139" s="44">
        <v>114.4</v>
      </c>
      <c r="F139" s="45">
        <f t="shared" si="108"/>
        <v>2.2</v>
      </c>
      <c r="G139" s="44">
        <v>112.4</v>
      </c>
      <c r="H139" s="45">
        <f t="shared" si="109"/>
        <v>-1.3</v>
      </c>
      <c r="I139" s="44">
        <v>115.4</v>
      </c>
      <c r="J139" s="45">
        <f t="shared" si="110"/>
        <v>0.2</v>
      </c>
      <c r="K139" s="44">
        <v>107.8</v>
      </c>
      <c r="L139" s="45">
        <f t="shared" si="111"/>
        <v>1.1</v>
      </c>
      <c r="M139" s="44">
        <v>109</v>
      </c>
      <c r="N139" s="45">
        <f t="shared" si="112"/>
        <v>-4</v>
      </c>
      <c r="O139" s="44">
        <v>111.4</v>
      </c>
      <c r="P139" s="45">
        <f t="shared" si="113"/>
        <v>0.5</v>
      </c>
      <c r="Q139" s="44">
        <v>85.3</v>
      </c>
      <c r="R139" s="45">
        <f t="shared" si="114"/>
        <v>-0.6</v>
      </c>
      <c r="S139" s="44">
        <v>99.4</v>
      </c>
      <c r="T139" s="45">
        <f t="shared" si="115"/>
        <v>1.3</v>
      </c>
      <c r="U139" s="44">
        <v>113.3</v>
      </c>
      <c r="V139" s="45">
        <f t="shared" si="116"/>
        <v>1.9</v>
      </c>
      <c r="W139" s="44">
        <v>113.3</v>
      </c>
      <c r="X139" s="45">
        <f t="shared" si="117"/>
        <v>0.4</v>
      </c>
      <c r="Y139" s="46">
        <v>108.6</v>
      </c>
      <c r="Z139" s="43">
        <f t="shared" si="118"/>
        <v>0.5</v>
      </c>
      <c r="AA139" s="47">
        <v>110.5</v>
      </c>
      <c r="AB139" s="43">
        <f t="shared" si="119"/>
        <v>0.5</v>
      </c>
      <c r="AC139" s="47">
        <v>110.5</v>
      </c>
      <c r="AD139" s="5"/>
    </row>
    <row r="140" spans="1:29" ht="11.25">
      <c r="A140" s="3" t="s">
        <v>12</v>
      </c>
      <c r="B140" s="43">
        <f t="shared" si="106"/>
        <v>1.8</v>
      </c>
      <c r="C140" s="44">
        <v>111.2</v>
      </c>
      <c r="D140" s="45">
        <f t="shared" si="107"/>
        <v>2.8</v>
      </c>
      <c r="E140" s="44">
        <v>114.3</v>
      </c>
      <c r="F140" s="45">
        <f t="shared" si="108"/>
        <v>1.9</v>
      </c>
      <c r="G140" s="44">
        <v>111.4</v>
      </c>
      <c r="H140" s="45">
        <f t="shared" si="109"/>
        <v>-0.2</v>
      </c>
      <c r="I140" s="44">
        <v>115.6</v>
      </c>
      <c r="J140" s="45">
        <f t="shared" si="110"/>
        <v>0.2</v>
      </c>
      <c r="K140" s="44">
        <v>107.8</v>
      </c>
      <c r="L140" s="45">
        <f t="shared" si="111"/>
        <v>1.1</v>
      </c>
      <c r="M140" s="44">
        <v>109</v>
      </c>
      <c r="N140" s="45">
        <f t="shared" si="112"/>
        <v>-3.8</v>
      </c>
      <c r="O140" s="44">
        <v>115.2</v>
      </c>
      <c r="P140" s="45">
        <f t="shared" si="113"/>
        <v>-0.4</v>
      </c>
      <c r="Q140" s="44">
        <v>84.8</v>
      </c>
      <c r="R140" s="45">
        <f t="shared" si="114"/>
        <v>0.7</v>
      </c>
      <c r="S140" s="44">
        <v>101.5</v>
      </c>
      <c r="T140" s="45">
        <f t="shared" si="115"/>
        <v>1.5</v>
      </c>
      <c r="U140" s="44">
        <v>112.2</v>
      </c>
      <c r="V140" s="45">
        <f t="shared" si="116"/>
        <v>2.1</v>
      </c>
      <c r="W140" s="44">
        <v>113.9</v>
      </c>
      <c r="X140" s="45">
        <f t="shared" si="117"/>
        <v>0.4</v>
      </c>
      <c r="Y140" s="46">
        <v>108.6</v>
      </c>
      <c r="Z140" s="43">
        <f t="shared" si="118"/>
        <v>0.7</v>
      </c>
      <c r="AA140" s="47">
        <v>111.1</v>
      </c>
      <c r="AB140" s="43">
        <f t="shared" si="119"/>
        <v>0.6</v>
      </c>
      <c r="AC140" s="47">
        <v>111</v>
      </c>
    </row>
    <row r="141" spans="1:30" ht="11.25">
      <c r="A141" s="3" t="s">
        <v>11</v>
      </c>
      <c r="B141" s="43">
        <f t="shared" si="106"/>
        <v>1.4</v>
      </c>
      <c r="C141" s="44">
        <v>110.1</v>
      </c>
      <c r="D141" s="45">
        <f t="shared" si="107"/>
        <v>2.9</v>
      </c>
      <c r="E141" s="44">
        <v>114.4</v>
      </c>
      <c r="F141" s="45">
        <f t="shared" si="108"/>
        <v>1.9</v>
      </c>
      <c r="G141" s="44">
        <v>111.4</v>
      </c>
      <c r="H141" s="45">
        <f t="shared" si="109"/>
        <v>-0.2</v>
      </c>
      <c r="I141" s="44">
        <v>115.5</v>
      </c>
      <c r="J141" s="45">
        <f t="shared" si="110"/>
        <v>-0.2</v>
      </c>
      <c r="K141" s="44">
        <v>107.6</v>
      </c>
      <c r="L141" s="45">
        <f t="shared" si="111"/>
        <v>0.9</v>
      </c>
      <c r="M141" s="44">
        <v>108.8</v>
      </c>
      <c r="N141" s="45">
        <f t="shared" si="112"/>
        <v>-2.5</v>
      </c>
      <c r="O141" s="44">
        <v>114.5</v>
      </c>
      <c r="P141" s="45">
        <f t="shared" si="113"/>
        <v>-3</v>
      </c>
      <c r="Q141" s="44">
        <v>83.2</v>
      </c>
      <c r="R141" s="45">
        <f t="shared" si="114"/>
        <v>0.8</v>
      </c>
      <c r="S141" s="44">
        <v>101</v>
      </c>
      <c r="T141" s="45">
        <f t="shared" si="115"/>
        <v>1.5</v>
      </c>
      <c r="U141" s="44">
        <v>112.2</v>
      </c>
      <c r="V141" s="45">
        <f t="shared" si="116"/>
        <v>2.2</v>
      </c>
      <c r="W141" s="44">
        <v>113.9</v>
      </c>
      <c r="X141" s="45">
        <f t="shared" si="117"/>
        <v>0.4</v>
      </c>
      <c r="Y141" s="46">
        <v>108.6</v>
      </c>
      <c r="Z141" s="43">
        <f t="shared" si="118"/>
        <v>0.8</v>
      </c>
      <c r="AA141" s="47">
        <v>110.8</v>
      </c>
      <c r="AB141" s="43">
        <f t="shared" si="119"/>
        <v>0.7</v>
      </c>
      <c r="AC141" s="47">
        <v>110.7</v>
      </c>
      <c r="AD141" s="5"/>
    </row>
    <row r="142" spans="1:29" ht="11.25">
      <c r="A142" s="3" t="s">
        <v>10</v>
      </c>
      <c r="B142" s="43">
        <f t="shared" si="106"/>
        <v>1.6</v>
      </c>
      <c r="C142" s="44">
        <v>111.2</v>
      </c>
      <c r="D142" s="45">
        <f t="shared" si="107"/>
        <v>3</v>
      </c>
      <c r="E142" s="44">
        <v>114.3</v>
      </c>
      <c r="F142" s="45">
        <f t="shared" si="108"/>
        <v>1.8</v>
      </c>
      <c r="G142" s="44">
        <v>111.4</v>
      </c>
      <c r="H142" s="45">
        <f t="shared" si="109"/>
        <v>-1.4</v>
      </c>
      <c r="I142" s="44">
        <v>115.9</v>
      </c>
      <c r="J142" s="45">
        <f t="shared" si="110"/>
        <v>0.2</v>
      </c>
      <c r="K142" s="44">
        <v>108</v>
      </c>
      <c r="L142" s="45">
        <f t="shared" si="111"/>
        <v>0.6</v>
      </c>
      <c r="M142" s="44">
        <v>108.5</v>
      </c>
      <c r="N142" s="45">
        <f t="shared" si="112"/>
        <v>-2.1</v>
      </c>
      <c r="O142" s="44">
        <v>113.7</v>
      </c>
      <c r="P142" s="45">
        <f t="shared" si="113"/>
        <v>-2.1</v>
      </c>
      <c r="Q142" s="44">
        <v>84.1</v>
      </c>
      <c r="R142" s="45">
        <f t="shared" si="114"/>
        <v>0.2</v>
      </c>
      <c r="S142" s="44">
        <v>99.8</v>
      </c>
      <c r="T142" s="45">
        <f t="shared" si="115"/>
        <v>1.5</v>
      </c>
      <c r="U142" s="44">
        <v>112.2</v>
      </c>
      <c r="V142" s="45">
        <f t="shared" si="116"/>
        <v>1.9</v>
      </c>
      <c r="W142" s="44">
        <v>113</v>
      </c>
      <c r="X142" s="45">
        <f t="shared" si="117"/>
        <v>0</v>
      </c>
      <c r="Y142" s="46">
        <v>108.5</v>
      </c>
      <c r="Z142" s="43">
        <f t="shared" si="118"/>
        <v>0.5</v>
      </c>
      <c r="AA142" s="47">
        <v>110.5</v>
      </c>
      <c r="AB142" s="43">
        <f t="shared" si="119"/>
        <v>0.5</v>
      </c>
      <c r="AC142" s="47">
        <v>110.5</v>
      </c>
    </row>
    <row r="143" spans="1:30" ht="11.25">
      <c r="A143" s="3" t="s">
        <v>9</v>
      </c>
      <c r="B143" s="43">
        <f t="shared" si="106"/>
        <v>2</v>
      </c>
      <c r="C143" s="44">
        <v>112.2</v>
      </c>
      <c r="D143" s="45">
        <f t="shared" si="107"/>
        <v>3</v>
      </c>
      <c r="E143" s="44">
        <v>114.6</v>
      </c>
      <c r="F143" s="45">
        <f t="shared" si="108"/>
        <v>1.7</v>
      </c>
      <c r="G143" s="44">
        <v>111.5</v>
      </c>
      <c r="H143" s="45">
        <f t="shared" si="109"/>
        <v>-1.3</v>
      </c>
      <c r="I143" s="44">
        <v>115.9</v>
      </c>
      <c r="J143" s="45">
        <f t="shared" si="110"/>
        <v>1.7</v>
      </c>
      <c r="K143" s="44">
        <v>108</v>
      </c>
      <c r="L143" s="45">
        <f t="shared" si="111"/>
        <v>0.9</v>
      </c>
      <c r="M143" s="44">
        <v>108.5</v>
      </c>
      <c r="N143" s="45">
        <f t="shared" si="112"/>
        <v>-1.8</v>
      </c>
      <c r="O143" s="44">
        <v>113.4</v>
      </c>
      <c r="P143" s="45">
        <f t="shared" si="113"/>
        <v>-2</v>
      </c>
      <c r="Q143" s="44">
        <v>84.5</v>
      </c>
      <c r="R143" s="45">
        <f t="shared" si="114"/>
        <v>-0.4</v>
      </c>
      <c r="S143" s="44">
        <v>99.2</v>
      </c>
      <c r="T143" s="45">
        <f t="shared" si="115"/>
        <v>1.5</v>
      </c>
      <c r="U143" s="44">
        <v>112.2</v>
      </c>
      <c r="V143" s="45">
        <f t="shared" si="116"/>
        <v>1.8</v>
      </c>
      <c r="W143" s="44">
        <v>112.6</v>
      </c>
      <c r="X143" s="45">
        <f t="shared" si="117"/>
        <v>0.1</v>
      </c>
      <c r="Y143" s="46">
        <v>108.5</v>
      </c>
      <c r="Z143" s="43">
        <f t="shared" si="118"/>
        <v>0.7</v>
      </c>
      <c r="AA143" s="47">
        <v>110.5</v>
      </c>
      <c r="AB143" s="43">
        <f t="shared" si="119"/>
        <v>0.6</v>
      </c>
      <c r="AC143" s="47">
        <v>110.4</v>
      </c>
      <c r="AD143" s="5"/>
    </row>
    <row r="144" spans="1:29" ht="11.25">
      <c r="A144" s="3" t="s">
        <v>8</v>
      </c>
      <c r="B144" s="43">
        <f t="shared" si="106"/>
        <v>1.1</v>
      </c>
      <c r="C144" s="44">
        <v>110.3</v>
      </c>
      <c r="D144" s="45">
        <f t="shared" si="107"/>
        <v>3</v>
      </c>
      <c r="E144" s="44">
        <v>114.5</v>
      </c>
      <c r="F144" s="45">
        <f t="shared" si="108"/>
        <v>1.4</v>
      </c>
      <c r="G144" s="44">
        <v>111.3</v>
      </c>
      <c r="H144" s="45">
        <f t="shared" si="109"/>
        <v>-0.5</v>
      </c>
      <c r="I144" s="44">
        <v>116.7</v>
      </c>
      <c r="J144" s="45">
        <f t="shared" si="110"/>
        <v>1.6</v>
      </c>
      <c r="K144" s="44">
        <v>107.6</v>
      </c>
      <c r="L144" s="45">
        <f t="shared" si="111"/>
        <v>1.1</v>
      </c>
      <c r="M144" s="44">
        <v>108.5</v>
      </c>
      <c r="N144" s="45">
        <f t="shared" si="112"/>
        <v>-3.2</v>
      </c>
      <c r="O144" s="44">
        <v>112.9</v>
      </c>
      <c r="P144" s="45">
        <f t="shared" si="113"/>
        <v>-2.1</v>
      </c>
      <c r="Q144" s="44">
        <v>85</v>
      </c>
      <c r="R144" s="45">
        <f t="shared" si="114"/>
        <v>-0.6</v>
      </c>
      <c r="S144" s="44">
        <v>99.3</v>
      </c>
      <c r="T144" s="45">
        <f t="shared" si="115"/>
        <v>1.5</v>
      </c>
      <c r="U144" s="44">
        <v>112.2</v>
      </c>
      <c r="V144" s="45">
        <f t="shared" si="116"/>
        <v>1.8</v>
      </c>
      <c r="W144" s="44">
        <v>112.5</v>
      </c>
      <c r="X144" s="45">
        <f t="shared" si="117"/>
        <v>0.1</v>
      </c>
      <c r="Y144" s="46">
        <v>108.4</v>
      </c>
      <c r="Z144" s="43">
        <f t="shared" si="118"/>
        <v>0.5</v>
      </c>
      <c r="AA144" s="47">
        <v>110.2</v>
      </c>
      <c r="AB144" s="43">
        <f t="shared" si="119"/>
        <v>0.5</v>
      </c>
      <c r="AC144" s="47">
        <v>110.2</v>
      </c>
    </row>
    <row r="145" spans="1:30" ht="11.25">
      <c r="A145" s="3" t="s">
        <v>7</v>
      </c>
      <c r="B145" s="43">
        <f t="shared" si="106"/>
        <v>1.4</v>
      </c>
      <c r="C145" s="44">
        <v>110.8</v>
      </c>
      <c r="D145" s="45">
        <f t="shared" si="107"/>
        <v>2.9</v>
      </c>
      <c r="E145" s="44">
        <v>114.5</v>
      </c>
      <c r="F145" s="45">
        <f t="shared" si="108"/>
        <v>1.5</v>
      </c>
      <c r="G145" s="44">
        <v>111.3</v>
      </c>
      <c r="H145" s="45">
        <f t="shared" si="109"/>
        <v>-0.5</v>
      </c>
      <c r="I145" s="44">
        <v>118</v>
      </c>
      <c r="J145" s="45">
        <f t="shared" si="110"/>
        <v>2.4</v>
      </c>
      <c r="K145" s="44">
        <v>108.4</v>
      </c>
      <c r="L145" s="45">
        <f t="shared" si="111"/>
        <v>0.8</v>
      </c>
      <c r="M145" s="44">
        <v>108.2</v>
      </c>
      <c r="N145" s="45">
        <f t="shared" si="112"/>
        <v>-2.4</v>
      </c>
      <c r="O145" s="44">
        <v>112.2</v>
      </c>
      <c r="P145" s="45">
        <f t="shared" si="113"/>
        <v>-0.8</v>
      </c>
      <c r="Q145" s="44">
        <v>85.9</v>
      </c>
      <c r="R145" s="45">
        <f t="shared" si="114"/>
        <v>-1.2</v>
      </c>
      <c r="S145" s="44">
        <v>99.1</v>
      </c>
      <c r="T145" s="45">
        <f t="shared" si="115"/>
        <v>1.5</v>
      </c>
      <c r="U145" s="44">
        <v>112.2</v>
      </c>
      <c r="V145" s="45">
        <f t="shared" si="116"/>
        <v>1.4</v>
      </c>
      <c r="W145" s="44">
        <v>112.1</v>
      </c>
      <c r="X145" s="45">
        <f t="shared" si="117"/>
        <v>0.1</v>
      </c>
      <c r="Y145" s="46">
        <v>108.4</v>
      </c>
      <c r="Z145" s="43">
        <f t="shared" si="118"/>
        <v>0.6</v>
      </c>
      <c r="AA145" s="47">
        <v>110.3</v>
      </c>
      <c r="AB145" s="43">
        <f t="shared" si="119"/>
        <v>0.5</v>
      </c>
      <c r="AC145" s="47">
        <v>110.2</v>
      </c>
      <c r="AD145" s="5"/>
    </row>
    <row r="146" spans="1:29" ht="11.25">
      <c r="A146" s="3" t="s">
        <v>6</v>
      </c>
      <c r="B146" s="43">
        <f t="shared" si="106"/>
        <v>2.3</v>
      </c>
      <c r="C146" s="44">
        <v>112</v>
      </c>
      <c r="D146" s="45">
        <f t="shared" si="107"/>
        <v>2.5</v>
      </c>
      <c r="E146" s="44">
        <v>114.3</v>
      </c>
      <c r="F146" s="45">
        <f t="shared" si="108"/>
        <v>1</v>
      </c>
      <c r="G146" s="44">
        <v>111.2</v>
      </c>
      <c r="H146" s="45">
        <f t="shared" si="109"/>
        <v>-0.6</v>
      </c>
      <c r="I146" s="44">
        <v>117.8</v>
      </c>
      <c r="J146" s="45">
        <f t="shared" si="110"/>
        <v>2.1</v>
      </c>
      <c r="K146" s="44">
        <v>108.1</v>
      </c>
      <c r="L146" s="45">
        <f t="shared" si="111"/>
        <v>0.9</v>
      </c>
      <c r="M146" s="44">
        <v>108.2</v>
      </c>
      <c r="N146" s="45">
        <f t="shared" si="112"/>
        <v>-3.3</v>
      </c>
      <c r="O146" s="44">
        <v>110.9</v>
      </c>
      <c r="P146" s="45">
        <f t="shared" si="113"/>
        <v>-0.9</v>
      </c>
      <c r="Q146" s="44">
        <v>86.4</v>
      </c>
      <c r="R146" s="45">
        <f t="shared" si="114"/>
        <v>-0.4</v>
      </c>
      <c r="S146" s="44">
        <v>100.1</v>
      </c>
      <c r="T146" s="45">
        <f t="shared" si="115"/>
        <v>1.5</v>
      </c>
      <c r="U146" s="44">
        <v>112.2</v>
      </c>
      <c r="V146" s="45">
        <f t="shared" si="116"/>
        <v>1.7</v>
      </c>
      <c r="W146" s="44">
        <v>112</v>
      </c>
      <c r="X146" s="45">
        <f t="shared" si="117"/>
        <v>0.4</v>
      </c>
      <c r="Y146" s="46">
        <v>108.7</v>
      </c>
      <c r="Z146" s="43">
        <f t="shared" si="118"/>
        <v>0.6</v>
      </c>
      <c r="AA146" s="47">
        <v>110.3</v>
      </c>
      <c r="AB146" s="43">
        <f t="shared" si="119"/>
        <v>0.5</v>
      </c>
      <c r="AC146" s="47">
        <v>110.2</v>
      </c>
    </row>
    <row r="147" spans="1:30" ht="12" thickBot="1">
      <c r="A147" s="3" t="s">
        <v>5</v>
      </c>
      <c r="B147" s="48">
        <f>IF(C147&gt;0,C147/C162*100-100,"")</f>
        <v>1</v>
      </c>
      <c r="C147" s="49">
        <v>111.1</v>
      </c>
      <c r="D147" s="50">
        <f>IF(E147&gt;0,E147/E162*100-100,"")</f>
        <v>0</v>
      </c>
      <c r="E147" s="49">
        <v>111.4</v>
      </c>
      <c r="F147" s="50">
        <f>IF(G147&gt;0,G147/G162*100-100,"")</f>
        <v>1</v>
      </c>
      <c r="G147" s="49">
        <v>111.1</v>
      </c>
      <c r="H147" s="50">
        <f>IF(I147&gt;0,I147/I162*100-100,"")</f>
        <v>-0.7</v>
      </c>
      <c r="I147" s="49">
        <v>117.7</v>
      </c>
      <c r="J147" s="50">
        <f>IF(K147&gt;0,K147/K162*100-100,"")</f>
        <v>2.2</v>
      </c>
      <c r="K147" s="49">
        <v>107.9</v>
      </c>
      <c r="L147" s="50">
        <f>IF(M147&gt;0,M147/M162*100-100,"")</f>
        <v>0.7</v>
      </c>
      <c r="M147" s="49">
        <v>108</v>
      </c>
      <c r="N147" s="50">
        <f>IF(O147&gt;0,O147/O162*100-100,"")</f>
        <v>-4.3</v>
      </c>
      <c r="O147" s="49">
        <v>110.4</v>
      </c>
      <c r="P147" s="50">
        <f>IF(Q147&gt;0,Q147/Q162*100-100,"")</f>
        <v>-1.8</v>
      </c>
      <c r="Q147" s="49">
        <v>86.4</v>
      </c>
      <c r="R147" s="50">
        <f>IF(S147&gt;0,S147/S162*100-100,"")</f>
        <v>-1</v>
      </c>
      <c r="S147" s="49">
        <v>99.3</v>
      </c>
      <c r="T147" s="50">
        <f>IF(U147&gt;0,U147/U162*100-100,"")</f>
        <v>1.5</v>
      </c>
      <c r="U147" s="49">
        <v>112.2</v>
      </c>
      <c r="V147" s="50">
        <f>IF(W147&gt;0,W147/W162*100-100,"")</f>
        <v>1.4</v>
      </c>
      <c r="W147" s="49">
        <v>112</v>
      </c>
      <c r="X147" s="50">
        <f>IF(Y147&gt;0,Y147/Y162*100-100,"")</f>
        <v>0.6</v>
      </c>
      <c r="Y147" s="51">
        <v>108.6</v>
      </c>
      <c r="Z147" s="48">
        <f>IF(AA147&gt;0,AA147/AA162*100-100,"")</f>
        <v>0.3</v>
      </c>
      <c r="AA147" s="52">
        <v>110</v>
      </c>
      <c r="AB147" s="48">
        <f>IF(AC147&gt;0,AC147/AC162*100-100,"")</f>
        <v>0.3</v>
      </c>
      <c r="AC147" s="52">
        <v>110</v>
      </c>
      <c r="AD147" s="5"/>
    </row>
    <row r="148" spans="1:29" ht="12" customHeight="1" thickBot="1">
      <c r="A148" s="4"/>
      <c r="B148" s="164" t="s">
        <v>80</v>
      </c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6"/>
    </row>
    <row r="149" spans="1:29" ht="24" customHeight="1" thickBot="1">
      <c r="A149" s="53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</row>
    <row r="150" spans="1:30" ht="12" thickBot="1">
      <c r="A150" s="2" t="s">
        <v>17</v>
      </c>
      <c r="B150" s="32">
        <f>C150/C165*100-100</f>
        <v>0.6</v>
      </c>
      <c r="C150" s="33">
        <v>109.5</v>
      </c>
      <c r="D150" s="34">
        <f>E150/E165*100-100</f>
        <v>0.2</v>
      </c>
      <c r="E150" s="33">
        <v>111.3</v>
      </c>
      <c r="F150" s="34">
        <f aca="true" t="shared" si="120" ref="F150:X150">G150/G165*100-100</f>
        <v>0.6</v>
      </c>
      <c r="G150" s="33">
        <v>110</v>
      </c>
      <c r="H150" s="34">
        <f t="shared" si="120"/>
        <v>1.6</v>
      </c>
      <c r="I150" s="33">
        <v>117.6</v>
      </c>
      <c r="J150" s="34">
        <f t="shared" si="120"/>
        <v>2.3</v>
      </c>
      <c r="K150" s="33">
        <v>106.9</v>
      </c>
      <c r="L150" s="34">
        <f t="shared" si="120"/>
        <v>1</v>
      </c>
      <c r="M150" s="33">
        <v>107.6</v>
      </c>
      <c r="N150" s="34">
        <f t="shared" si="120"/>
        <v>0.4</v>
      </c>
      <c r="O150" s="33">
        <v>115.8</v>
      </c>
      <c r="P150" s="34">
        <f t="shared" si="120"/>
        <v>-7</v>
      </c>
      <c r="Q150" s="33">
        <v>86.2</v>
      </c>
      <c r="R150" s="34">
        <f t="shared" si="120"/>
        <v>0.1</v>
      </c>
      <c r="S150" s="33">
        <v>100</v>
      </c>
      <c r="T150" s="34">
        <f t="shared" si="120"/>
        <v>1.4</v>
      </c>
      <c r="U150" s="33">
        <v>111.2</v>
      </c>
      <c r="V150" s="34">
        <f t="shared" si="120"/>
        <v>2</v>
      </c>
      <c r="W150" s="33">
        <v>110.9</v>
      </c>
      <c r="X150" s="34">
        <f t="shared" si="120"/>
        <v>0.8</v>
      </c>
      <c r="Y150" s="35">
        <v>108.3</v>
      </c>
      <c r="Z150" s="32">
        <f>AA150/AA165*100-100</f>
        <v>1.1</v>
      </c>
      <c r="AA150" s="36">
        <v>109.9</v>
      </c>
      <c r="AB150" s="37">
        <f>AC150/AC165*100-100</f>
        <v>1.1</v>
      </c>
      <c r="AC150" s="36">
        <v>109.9</v>
      </c>
      <c r="AD150" s="5"/>
    </row>
    <row r="151" spans="1:29" ht="11.25">
      <c r="A151" s="3" t="s">
        <v>16</v>
      </c>
      <c r="B151" s="38">
        <f aca="true" t="shared" si="121" ref="B151:B161">IF(C151&gt;0,C151/C166*100-100,"")</f>
        <v>-0.2</v>
      </c>
      <c r="C151" s="39">
        <v>109.4</v>
      </c>
      <c r="D151" s="40">
        <f aca="true" t="shared" si="122" ref="D151:D161">IF(E151&gt;0,E151/E166*100-100,"")</f>
        <v>0</v>
      </c>
      <c r="E151" s="39">
        <v>111.3</v>
      </c>
      <c r="F151" s="40">
        <f aca="true" t="shared" si="123" ref="F151:F161">IF(G151&gt;0,G151/G166*100-100,"")</f>
        <v>0.8</v>
      </c>
      <c r="G151" s="39">
        <v>111.1</v>
      </c>
      <c r="H151" s="40">
        <f aca="true" t="shared" si="124" ref="H151:H161">IF(I151&gt;0,I151/I166*100-100,"")</f>
        <v>2.5</v>
      </c>
      <c r="I151" s="39">
        <v>118.3</v>
      </c>
      <c r="J151" s="40">
        <f aca="true" t="shared" si="125" ref="J151:J161">IF(K151&gt;0,K151/K166*100-100,"")</f>
        <v>2.5</v>
      </c>
      <c r="K151" s="39">
        <v>107.6</v>
      </c>
      <c r="L151" s="40">
        <f aca="true" t="shared" si="126" ref="L151:L161">IF(M151&gt;0,M151/M166*100-100,"")</f>
        <v>0.7</v>
      </c>
      <c r="M151" s="39">
        <v>107.8</v>
      </c>
      <c r="N151" s="40">
        <f aca="true" t="shared" si="127" ref="N151:N161">IF(O151&gt;0,O151/O166*100-100,"")</f>
        <v>-1.1</v>
      </c>
      <c r="O151" s="39">
        <v>114.1</v>
      </c>
      <c r="P151" s="40">
        <f aca="true" t="shared" si="128" ref="P151:P161">IF(Q151&gt;0,Q151/Q166*100-100,"")</f>
        <v>-2.2</v>
      </c>
      <c r="Q151" s="39">
        <v>86.3</v>
      </c>
      <c r="R151" s="40">
        <f aca="true" t="shared" si="129" ref="R151:R161">IF(S151&gt;0,S151/S166*100-100,"")</f>
        <v>-0.1</v>
      </c>
      <c r="S151" s="39">
        <v>100</v>
      </c>
      <c r="T151" s="40">
        <f aca="true" t="shared" si="130" ref="T151:T161">IF(U151&gt;0,U151/U166*100-100,"")</f>
        <v>1.5</v>
      </c>
      <c r="U151" s="39">
        <v>112.2</v>
      </c>
      <c r="V151" s="40">
        <f aca="true" t="shared" si="131" ref="V151:V161">IF(W151&gt;0,W151/W166*100-100,"")</f>
        <v>1.4</v>
      </c>
      <c r="W151" s="39">
        <v>111.5</v>
      </c>
      <c r="X151" s="40">
        <f aca="true" t="shared" si="132" ref="X151:X161">IF(Y151&gt;0,Y151/Y166*100-100,"")</f>
        <v>0.7</v>
      </c>
      <c r="Y151" s="41">
        <v>108.2</v>
      </c>
      <c r="Z151" s="38">
        <f aca="true" t="shared" si="133" ref="Z151:Z161">IF(AA151&gt;0,AA151/AA166*100-100,"")</f>
        <v>0.8</v>
      </c>
      <c r="AA151" s="42">
        <v>110.1</v>
      </c>
      <c r="AB151" s="38">
        <f aca="true" t="shared" si="134" ref="AB151:AB161">IF(AC151&gt;0,AC151/AC166*100-100,"")</f>
        <v>0.8</v>
      </c>
      <c r="AC151" s="42">
        <v>110.1</v>
      </c>
    </row>
    <row r="152" spans="1:30" ht="11.25">
      <c r="A152" s="3" t="s">
        <v>15</v>
      </c>
      <c r="B152" s="43">
        <f t="shared" si="121"/>
        <v>1</v>
      </c>
      <c r="C152" s="44">
        <v>109.9</v>
      </c>
      <c r="D152" s="45">
        <f t="shared" si="122"/>
        <v>-0.1</v>
      </c>
      <c r="E152" s="44">
        <v>111.2</v>
      </c>
      <c r="F152" s="45">
        <f t="shared" si="123"/>
        <v>0.7</v>
      </c>
      <c r="G152" s="44">
        <v>111.1</v>
      </c>
      <c r="H152" s="45">
        <f t="shared" si="124"/>
        <v>2.9</v>
      </c>
      <c r="I152" s="44">
        <v>118.4</v>
      </c>
      <c r="J152" s="45">
        <f t="shared" si="125"/>
        <v>2.4</v>
      </c>
      <c r="K152" s="44">
        <v>107.5</v>
      </c>
      <c r="L152" s="45">
        <f t="shared" si="126"/>
        <v>0.6</v>
      </c>
      <c r="M152" s="44">
        <v>107.8</v>
      </c>
      <c r="N152" s="45">
        <f t="shared" si="127"/>
        <v>-0.5</v>
      </c>
      <c r="O152" s="44">
        <v>113.7</v>
      </c>
      <c r="P152" s="45">
        <f t="shared" si="128"/>
        <v>-2.5</v>
      </c>
      <c r="Q152" s="44">
        <v>86.1</v>
      </c>
      <c r="R152" s="45">
        <f t="shared" si="129"/>
        <v>-0.3</v>
      </c>
      <c r="S152" s="44">
        <v>99.4</v>
      </c>
      <c r="T152" s="45">
        <f t="shared" si="130"/>
        <v>2.5</v>
      </c>
      <c r="U152" s="44">
        <v>113.3</v>
      </c>
      <c r="V152" s="45">
        <f t="shared" si="131"/>
        <v>1.9</v>
      </c>
      <c r="W152" s="44">
        <v>111.2</v>
      </c>
      <c r="X152" s="45">
        <f t="shared" si="132"/>
        <v>0.6</v>
      </c>
      <c r="Y152" s="46">
        <v>108.3</v>
      </c>
      <c r="Z152" s="43">
        <f t="shared" si="133"/>
        <v>1.2</v>
      </c>
      <c r="AA152" s="47">
        <v>110</v>
      </c>
      <c r="AB152" s="43">
        <f t="shared" si="134"/>
        <v>1.2</v>
      </c>
      <c r="AC152" s="47">
        <v>110</v>
      </c>
      <c r="AD152" s="5"/>
    </row>
    <row r="153" spans="1:29" ht="11.25">
      <c r="A153" s="3" t="s">
        <v>14</v>
      </c>
      <c r="B153" s="43">
        <f t="shared" si="121"/>
        <v>0.8</v>
      </c>
      <c r="C153" s="44">
        <v>109.4</v>
      </c>
      <c r="D153" s="45">
        <f t="shared" si="122"/>
        <v>-0.3</v>
      </c>
      <c r="E153" s="44">
        <v>111.2</v>
      </c>
      <c r="F153" s="45">
        <f t="shared" si="123"/>
        <v>0.5</v>
      </c>
      <c r="G153" s="44">
        <v>111</v>
      </c>
      <c r="H153" s="45">
        <f t="shared" si="124"/>
        <v>3</v>
      </c>
      <c r="I153" s="44">
        <v>118.5</v>
      </c>
      <c r="J153" s="45">
        <f t="shared" si="125"/>
        <v>2.6</v>
      </c>
      <c r="K153" s="44">
        <v>107.5</v>
      </c>
      <c r="L153" s="45">
        <f t="shared" si="126"/>
        <v>0.5</v>
      </c>
      <c r="M153" s="44">
        <v>107.8</v>
      </c>
      <c r="N153" s="45">
        <f t="shared" si="127"/>
        <v>0.3</v>
      </c>
      <c r="O153" s="44">
        <v>115.5</v>
      </c>
      <c r="P153" s="45">
        <f t="shared" si="128"/>
        <v>-3.2</v>
      </c>
      <c r="Q153" s="44">
        <v>85.3</v>
      </c>
      <c r="R153" s="45">
        <f t="shared" si="129"/>
        <v>-0.1</v>
      </c>
      <c r="S153" s="44">
        <v>99.8</v>
      </c>
      <c r="T153" s="45">
        <f t="shared" si="130"/>
        <v>2.7</v>
      </c>
      <c r="U153" s="44">
        <v>113.5</v>
      </c>
      <c r="V153" s="45">
        <f t="shared" si="131"/>
        <v>1.7</v>
      </c>
      <c r="W153" s="44">
        <v>110.9</v>
      </c>
      <c r="X153" s="45">
        <f t="shared" si="132"/>
        <v>0.5</v>
      </c>
      <c r="Y153" s="46">
        <v>108.2</v>
      </c>
      <c r="Z153" s="43">
        <f t="shared" si="133"/>
        <v>1.2</v>
      </c>
      <c r="AA153" s="47">
        <v>110</v>
      </c>
      <c r="AB153" s="43">
        <f t="shared" si="134"/>
        <v>1.2</v>
      </c>
      <c r="AC153" s="47">
        <v>110</v>
      </c>
    </row>
    <row r="154" spans="1:30" ht="11.25">
      <c r="A154" s="3" t="s">
        <v>13</v>
      </c>
      <c r="B154" s="43">
        <f t="shared" si="121"/>
        <v>0.7</v>
      </c>
      <c r="C154" s="44">
        <v>109.5</v>
      </c>
      <c r="D154" s="45">
        <f t="shared" si="122"/>
        <v>-0.3</v>
      </c>
      <c r="E154" s="44">
        <v>111.2</v>
      </c>
      <c r="F154" s="45">
        <f t="shared" si="123"/>
        <v>0.4</v>
      </c>
      <c r="G154" s="44">
        <v>110</v>
      </c>
      <c r="H154" s="45">
        <f t="shared" si="124"/>
        <v>0.9</v>
      </c>
      <c r="I154" s="44">
        <v>116.9</v>
      </c>
      <c r="J154" s="45">
        <f t="shared" si="125"/>
        <v>3</v>
      </c>
      <c r="K154" s="44">
        <v>107.6</v>
      </c>
      <c r="L154" s="45">
        <f t="shared" si="126"/>
        <v>0.7</v>
      </c>
      <c r="M154" s="44">
        <v>107.8</v>
      </c>
      <c r="N154" s="45">
        <f t="shared" si="127"/>
        <v>-0.1</v>
      </c>
      <c r="O154" s="44">
        <v>116</v>
      </c>
      <c r="P154" s="45">
        <f t="shared" si="128"/>
        <v>-8</v>
      </c>
      <c r="Q154" s="44">
        <v>84.9</v>
      </c>
      <c r="R154" s="45">
        <f t="shared" si="129"/>
        <v>0.4</v>
      </c>
      <c r="S154" s="44">
        <v>100</v>
      </c>
      <c r="T154" s="45">
        <f t="shared" si="130"/>
        <v>1.6</v>
      </c>
      <c r="U154" s="44">
        <v>111.9</v>
      </c>
      <c r="V154" s="45">
        <f t="shared" si="131"/>
        <v>1.7</v>
      </c>
      <c r="W154" s="44">
        <v>111.2</v>
      </c>
      <c r="X154" s="45">
        <f t="shared" si="132"/>
        <v>0.8</v>
      </c>
      <c r="Y154" s="46">
        <v>108.2</v>
      </c>
      <c r="Z154" s="43">
        <f t="shared" si="133"/>
        <v>1</v>
      </c>
      <c r="AA154" s="47">
        <v>110</v>
      </c>
      <c r="AB154" s="43">
        <f t="shared" si="134"/>
        <v>0.9</v>
      </c>
      <c r="AC154" s="47">
        <v>109.9</v>
      </c>
      <c r="AD154" s="5"/>
    </row>
    <row r="155" spans="1:29" ht="11.25">
      <c r="A155" s="3" t="s">
        <v>12</v>
      </c>
      <c r="B155" s="43">
        <f t="shared" si="121"/>
        <v>0.9</v>
      </c>
      <c r="C155" s="44">
        <v>109.2</v>
      </c>
      <c r="D155" s="45">
        <f t="shared" si="122"/>
        <v>0.1</v>
      </c>
      <c r="E155" s="44">
        <v>111.2</v>
      </c>
      <c r="F155" s="45">
        <f t="shared" si="123"/>
        <v>0.3</v>
      </c>
      <c r="G155" s="44">
        <v>109.3</v>
      </c>
      <c r="H155" s="45">
        <f t="shared" si="124"/>
        <v>0.3</v>
      </c>
      <c r="I155" s="44">
        <v>115.8</v>
      </c>
      <c r="J155" s="45">
        <f t="shared" si="125"/>
        <v>3.3</v>
      </c>
      <c r="K155" s="44">
        <v>107.6</v>
      </c>
      <c r="L155" s="45">
        <f t="shared" si="126"/>
        <v>1.2</v>
      </c>
      <c r="M155" s="44">
        <v>107.8</v>
      </c>
      <c r="N155" s="45">
        <f t="shared" si="127"/>
        <v>0.7</v>
      </c>
      <c r="O155" s="44">
        <v>119.7</v>
      </c>
      <c r="P155" s="45">
        <f t="shared" si="128"/>
        <v>-9.1</v>
      </c>
      <c r="Q155" s="44">
        <v>85.1</v>
      </c>
      <c r="R155" s="45">
        <f t="shared" si="129"/>
        <v>0.4</v>
      </c>
      <c r="S155" s="44">
        <v>100.8</v>
      </c>
      <c r="T155" s="45">
        <f t="shared" si="130"/>
        <v>1</v>
      </c>
      <c r="U155" s="44">
        <v>110.5</v>
      </c>
      <c r="V155" s="45">
        <f t="shared" si="131"/>
        <v>2</v>
      </c>
      <c r="W155" s="44">
        <v>111.6</v>
      </c>
      <c r="X155" s="45">
        <f t="shared" si="132"/>
        <v>1.1</v>
      </c>
      <c r="Y155" s="46">
        <v>108.2</v>
      </c>
      <c r="Z155" s="43">
        <f t="shared" si="133"/>
        <v>1.1</v>
      </c>
      <c r="AA155" s="47">
        <v>110.3</v>
      </c>
      <c r="AB155" s="43">
        <f t="shared" si="134"/>
        <v>1.1</v>
      </c>
      <c r="AC155" s="47">
        <v>110.3</v>
      </c>
    </row>
    <row r="156" spans="1:30" ht="11.25">
      <c r="A156" s="3" t="s">
        <v>11</v>
      </c>
      <c r="B156" s="43">
        <f t="shared" si="121"/>
        <v>0.3</v>
      </c>
      <c r="C156" s="44">
        <v>108.6</v>
      </c>
      <c r="D156" s="45">
        <f t="shared" si="122"/>
        <v>0.2</v>
      </c>
      <c r="E156" s="44">
        <v>111.2</v>
      </c>
      <c r="F156" s="45">
        <f t="shared" si="123"/>
        <v>0.3</v>
      </c>
      <c r="G156" s="44">
        <v>109.3</v>
      </c>
      <c r="H156" s="45">
        <f t="shared" si="124"/>
        <v>0.2</v>
      </c>
      <c r="I156" s="44">
        <v>115.7</v>
      </c>
      <c r="J156" s="45">
        <f t="shared" si="125"/>
        <v>3.5</v>
      </c>
      <c r="K156" s="44">
        <v>107.8</v>
      </c>
      <c r="L156" s="45">
        <f t="shared" si="126"/>
        <v>1.2</v>
      </c>
      <c r="M156" s="44">
        <v>107.8</v>
      </c>
      <c r="N156" s="45">
        <f t="shared" si="127"/>
        <v>1.6</v>
      </c>
      <c r="O156" s="44">
        <v>117.4</v>
      </c>
      <c r="P156" s="45">
        <f t="shared" si="128"/>
        <v>-8.8</v>
      </c>
      <c r="Q156" s="44">
        <v>85.8</v>
      </c>
      <c r="R156" s="45">
        <f t="shared" si="129"/>
        <v>0.4</v>
      </c>
      <c r="S156" s="44">
        <v>100.2</v>
      </c>
      <c r="T156" s="45">
        <f t="shared" si="130"/>
        <v>1</v>
      </c>
      <c r="U156" s="44">
        <v>110.5</v>
      </c>
      <c r="V156" s="45">
        <f t="shared" si="131"/>
        <v>2</v>
      </c>
      <c r="W156" s="44">
        <v>111.4</v>
      </c>
      <c r="X156" s="45">
        <f t="shared" si="132"/>
        <v>0.7</v>
      </c>
      <c r="Y156" s="46">
        <v>108.2</v>
      </c>
      <c r="Z156" s="43">
        <f t="shared" si="133"/>
        <v>1.1</v>
      </c>
      <c r="AA156" s="47">
        <v>109.9</v>
      </c>
      <c r="AB156" s="43">
        <f t="shared" si="134"/>
        <v>1.1</v>
      </c>
      <c r="AC156" s="47">
        <v>109.9</v>
      </c>
      <c r="AD156" s="5"/>
    </row>
    <row r="157" spans="1:29" ht="11.25">
      <c r="A157" s="3" t="s">
        <v>10</v>
      </c>
      <c r="B157" s="43">
        <f t="shared" si="121"/>
        <v>-0.4</v>
      </c>
      <c r="C157" s="44">
        <v>109.5</v>
      </c>
      <c r="D157" s="45">
        <f t="shared" si="122"/>
        <v>0.3</v>
      </c>
      <c r="E157" s="44">
        <v>111</v>
      </c>
      <c r="F157" s="45">
        <f t="shared" si="123"/>
        <v>0.4</v>
      </c>
      <c r="G157" s="44">
        <v>109.4</v>
      </c>
      <c r="H157" s="45">
        <f t="shared" si="124"/>
        <v>1.8</v>
      </c>
      <c r="I157" s="44">
        <v>117.5</v>
      </c>
      <c r="J157" s="45">
        <f t="shared" si="125"/>
        <v>3.5</v>
      </c>
      <c r="K157" s="44">
        <v>107.8</v>
      </c>
      <c r="L157" s="45">
        <f t="shared" si="126"/>
        <v>1.3</v>
      </c>
      <c r="M157" s="44">
        <v>107.9</v>
      </c>
      <c r="N157" s="45">
        <f t="shared" si="127"/>
        <v>1.3</v>
      </c>
      <c r="O157" s="44">
        <v>116.1</v>
      </c>
      <c r="P157" s="45">
        <f t="shared" si="128"/>
        <v>-8.4</v>
      </c>
      <c r="Q157" s="44">
        <v>85.9</v>
      </c>
      <c r="R157" s="45">
        <f t="shared" si="129"/>
        <v>0</v>
      </c>
      <c r="S157" s="44">
        <v>99.6</v>
      </c>
      <c r="T157" s="45">
        <f t="shared" si="130"/>
        <v>1.1</v>
      </c>
      <c r="U157" s="44">
        <v>110.5</v>
      </c>
      <c r="V157" s="45">
        <f t="shared" si="131"/>
        <v>1.9</v>
      </c>
      <c r="W157" s="44">
        <v>110.9</v>
      </c>
      <c r="X157" s="45">
        <f t="shared" si="132"/>
        <v>1.1</v>
      </c>
      <c r="Y157" s="46">
        <v>108.5</v>
      </c>
      <c r="Z157" s="43">
        <f t="shared" si="133"/>
        <v>1.2</v>
      </c>
      <c r="AA157" s="47">
        <v>109.9</v>
      </c>
      <c r="AB157" s="43">
        <f t="shared" si="134"/>
        <v>1.2</v>
      </c>
      <c r="AC157" s="47">
        <v>109.9</v>
      </c>
    </row>
    <row r="158" spans="1:30" ht="11.25">
      <c r="A158" s="3" t="s">
        <v>9</v>
      </c>
      <c r="B158" s="43">
        <f t="shared" si="121"/>
        <v>0.2</v>
      </c>
      <c r="C158" s="44">
        <v>110</v>
      </c>
      <c r="D158" s="45">
        <f t="shared" si="122"/>
        <v>0.3</v>
      </c>
      <c r="E158" s="44">
        <v>111.3</v>
      </c>
      <c r="F158" s="45">
        <f t="shared" si="123"/>
        <v>0.6</v>
      </c>
      <c r="G158" s="44">
        <v>109.6</v>
      </c>
      <c r="H158" s="45">
        <f t="shared" si="124"/>
        <v>1.8</v>
      </c>
      <c r="I158" s="44">
        <v>117.4</v>
      </c>
      <c r="J158" s="45">
        <f t="shared" si="125"/>
        <v>1.9</v>
      </c>
      <c r="K158" s="44">
        <v>106.2</v>
      </c>
      <c r="L158" s="45">
        <f t="shared" si="126"/>
        <v>0.9</v>
      </c>
      <c r="M158" s="44">
        <v>107.5</v>
      </c>
      <c r="N158" s="45">
        <f t="shared" si="127"/>
        <v>1.4</v>
      </c>
      <c r="O158" s="44">
        <v>115.5</v>
      </c>
      <c r="P158" s="45">
        <f t="shared" si="128"/>
        <v>-9</v>
      </c>
      <c r="Q158" s="44">
        <v>86.2</v>
      </c>
      <c r="R158" s="45">
        <f t="shared" si="129"/>
        <v>-0.1</v>
      </c>
      <c r="S158" s="44">
        <v>99.6</v>
      </c>
      <c r="T158" s="45">
        <f t="shared" si="130"/>
        <v>1.1</v>
      </c>
      <c r="U158" s="44">
        <v>110.5</v>
      </c>
      <c r="V158" s="45">
        <f t="shared" si="131"/>
        <v>1.9</v>
      </c>
      <c r="W158" s="44">
        <v>110.6</v>
      </c>
      <c r="X158" s="45">
        <f t="shared" si="132"/>
        <v>1.2</v>
      </c>
      <c r="Y158" s="46">
        <v>108.4</v>
      </c>
      <c r="Z158" s="43">
        <f t="shared" si="133"/>
        <v>1.1</v>
      </c>
      <c r="AA158" s="47">
        <v>109.7</v>
      </c>
      <c r="AB158" s="43">
        <f t="shared" si="134"/>
        <v>1.2</v>
      </c>
      <c r="AC158" s="47">
        <v>109.7</v>
      </c>
      <c r="AD158" s="5"/>
    </row>
    <row r="159" spans="1:29" ht="11.25">
      <c r="A159" s="3" t="s">
        <v>8</v>
      </c>
      <c r="B159" s="43">
        <f t="shared" si="121"/>
        <v>0.8</v>
      </c>
      <c r="C159" s="44">
        <v>109.1</v>
      </c>
      <c r="D159" s="45">
        <f t="shared" si="122"/>
        <v>0.1</v>
      </c>
      <c r="E159" s="44">
        <v>111.2</v>
      </c>
      <c r="F159" s="45">
        <f t="shared" si="123"/>
        <v>0.9</v>
      </c>
      <c r="G159" s="44">
        <v>109.8</v>
      </c>
      <c r="H159" s="45">
        <f t="shared" si="124"/>
        <v>1.7</v>
      </c>
      <c r="I159" s="44">
        <v>117.3</v>
      </c>
      <c r="J159" s="45">
        <f t="shared" si="125"/>
        <v>1.2</v>
      </c>
      <c r="K159" s="44">
        <v>105.9</v>
      </c>
      <c r="L159" s="45">
        <f t="shared" si="126"/>
        <v>0.8</v>
      </c>
      <c r="M159" s="44">
        <v>107.3</v>
      </c>
      <c r="N159" s="45">
        <f t="shared" si="127"/>
        <v>1.6</v>
      </c>
      <c r="O159" s="44">
        <v>116.6</v>
      </c>
      <c r="P159" s="45">
        <f t="shared" si="128"/>
        <v>-8.6</v>
      </c>
      <c r="Q159" s="44">
        <v>86.8</v>
      </c>
      <c r="R159" s="45">
        <f t="shared" si="129"/>
        <v>0</v>
      </c>
      <c r="S159" s="44">
        <v>99.9</v>
      </c>
      <c r="T159" s="45">
        <f t="shared" si="130"/>
        <v>1.1</v>
      </c>
      <c r="U159" s="44">
        <v>110.5</v>
      </c>
      <c r="V159" s="45">
        <f t="shared" si="131"/>
        <v>1.8</v>
      </c>
      <c r="W159" s="44">
        <v>110.5</v>
      </c>
      <c r="X159" s="45">
        <f t="shared" si="132"/>
        <v>1</v>
      </c>
      <c r="Y159" s="46">
        <v>108.3</v>
      </c>
      <c r="Z159" s="43">
        <f t="shared" si="133"/>
        <v>1.1</v>
      </c>
      <c r="AA159" s="47">
        <v>109.7</v>
      </c>
      <c r="AB159" s="43">
        <f t="shared" si="134"/>
        <v>1.2</v>
      </c>
      <c r="AC159" s="47">
        <v>109.7</v>
      </c>
    </row>
    <row r="160" spans="1:30" ht="11.25">
      <c r="A160" s="3" t="s">
        <v>7</v>
      </c>
      <c r="B160" s="43">
        <f t="shared" si="121"/>
        <v>0.6</v>
      </c>
      <c r="C160" s="44">
        <v>109.3</v>
      </c>
      <c r="D160" s="45">
        <f t="shared" si="122"/>
        <v>0.2</v>
      </c>
      <c r="E160" s="44">
        <v>111.3</v>
      </c>
      <c r="F160" s="45">
        <f t="shared" si="123"/>
        <v>0.6</v>
      </c>
      <c r="G160" s="44">
        <v>109.7</v>
      </c>
      <c r="H160" s="45">
        <f t="shared" si="124"/>
        <v>1.6</v>
      </c>
      <c r="I160" s="44">
        <v>118.6</v>
      </c>
      <c r="J160" s="45">
        <f t="shared" si="125"/>
        <v>1.3</v>
      </c>
      <c r="K160" s="44">
        <v>105.9</v>
      </c>
      <c r="L160" s="45">
        <f t="shared" si="126"/>
        <v>1.5</v>
      </c>
      <c r="M160" s="44">
        <v>107.3</v>
      </c>
      <c r="N160" s="45">
        <f t="shared" si="127"/>
        <v>-0.8</v>
      </c>
      <c r="O160" s="44">
        <v>115</v>
      </c>
      <c r="P160" s="45">
        <f t="shared" si="128"/>
        <v>-6.9</v>
      </c>
      <c r="Q160" s="44">
        <v>86.6</v>
      </c>
      <c r="R160" s="45">
        <f t="shared" si="129"/>
        <v>0.4</v>
      </c>
      <c r="S160" s="44">
        <v>100.3</v>
      </c>
      <c r="T160" s="45">
        <f t="shared" si="130"/>
        <v>1.1</v>
      </c>
      <c r="U160" s="44">
        <v>110.5</v>
      </c>
      <c r="V160" s="45">
        <f t="shared" si="131"/>
        <v>2.6</v>
      </c>
      <c r="W160" s="44">
        <v>110.5</v>
      </c>
      <c r="X160" s="45">
        <f t="shared" si="132"/>
        <v>0.9</v>
      </c>
      <c r="Y160" s="46">
        <v>108.3</v>
      </c>
      <c r="Z160" s="43">
        <f t="shared" si="133"/>
        <v>1.1</v>
      </c>
      <c r="AA160" s="47">
        <v>109.6</v>
      </c>
      <c r="AB160" s="43">
        <f t="shared" si="134"/>
        <v>1.1</v>
      </c>
      <c r="AC160" s="47">
        <v>109.6</v>
      </c>
      <c r="AD160" s="5"/>
    </row>
    <row r="161" spans="1:29" ht="11.25">
      <c r="A161" s="3" t="s">
        <v>6</v>
      </c>
      <c r="B161" s="43">
        <f t="shared" si="121"/>
        <v>0.5</v>
      </c>
      <c r="C161" s="44">
        <v>109.5</v>
      </c>
      <c r="D161" s="45">
        <f t="shared" si="122"/>
        <v>0.5</v>
      </c>
      <c r="E161" s="44">
        <v>111.5</v>
      </c>
      <c r="F161" s="45">
        <f t="shared" si="123"/>
        <v>1.1</v>
      </c>
      <c r="G161" s="44">
        <v>110.1</v>
      </c>
      <c r="H161" s="45">
        <f t="shared" si="124"/>
        <v>1.6</v>
      </c>
      <c r="I161" s="44">
        <v>118.5</v>
      </c>
      <c r="J161" s="45">
        <f t="shared" si="125"/>
        <v>1.3</v>
      </c>
      <c r="K161" s="44">
        <v>105.9</v>
      </c>
      <c r="L161" s="45">
        <f t="shared" si="126"/>
        <v>1.4</v>
      </c>
      <c r="M161" s="44">
        <v>107.2</v>
      </c>
      <c r="N161" s="45">
        <f t="shared" si="127"/>
        <v>-0.1</v>
      </c>
      <c r="O161" s="44">
        <v>114.7</v>
      </c>
      <c r="P161" s="45">
        <f t="shared" si="128"/>
        <v>-7.1</v>
      </c>
      <c r="Q161" s="44">
        <v>87.2</v>
      </c>
      <c r="R161" s="45">
        <f t="shared" si="129"/>
        <v>0.2</v>
      </c>
      <c r="S161" s="44">
        <v>100.5</v>
      </c>
      <c r="T161" s="45">
        <f t="shared" si="130"/>
        <v>1.1</v>
      </c>
      <c r="U161" s="44">
        <v>110.5</v>
      </c>
      <c r="V161" s="45">
        <f t="shared" si="131"/>
        <v>2.2</v>
      </c>
      <c r="W161" s="44">
        <v>110.1</v>
      </c>
      <c r="X161" s="45">
        <f t="shared" si="132"/>
        <v>0.7</v>
      </c>
      <c r="Y161" s="46">
        <v>108.3</v>
      </c>
      <c r="Z161" s="43">
        <f t="shared" si="133"/>
        <v>1.1</v>
      </c>
      <c r="AA161" s="47">
        <v>109.6</v>
      </c>
      <c r="AB161" s="43">
        <f t="shared" si="134"/>
        <v>1.1</v>
      </c>
      <c r="AC161" s="47">
        <v>109.6</v>
      </c>
    </row>
    <row r="162" spans="1:30" ht="12" thickBot="1">
      <c r="A162" s="3" t="s">
        <v>5</v>
      </c>
      <c r="B162" s="48">
        <f>IF(C162&gt;0,C162/C177*100-100,"")</f>
        <v>0.7</v>
      </c>
      <c r="C162" s="49">
        <v>110</v>
      </c>
      <c r="D162" s="50">
        <f>IF(E162&gt;0,E162/E177*100-100,"")</f>
        <v>0.7</v>
      </c>
      <c r="E162" s="49">
        <v>111.4</v>
      </c>
      <c r="F162" s="50">
        <f>IF(G162&gt;0,G162/G177*100-100,"")</f>
        <v>1</v>
      </c>
      <c r="G162" s="49">
        <v>110</v>
      </c>
      <c r="H162" s="50">
        <f>IF(I162&gt;0,I162/I177*100-100,"")</f>
        <v>1.7</v>
      </c>
      <c r="I162" s="49">
        <v>118.5</v>
      </c>
      <c r="J162" s="50">
        <f>IF(K162&gt;0,K162/K177*100-100,"")</f>
        <v>1</v>
      </c>
      <c r="K162" s="49">
        <v>105.6</v>
      </c>
      <c r="L162" s="50">
        <f>IF(M162&gt;0,M162/M177*100-100,"")</f>
        <v>1.4</v>
      </c>
      <c r="M162" s="49">
        <v>107.2</v>
      </c>
      <c r="N162" s="50">
        <f>IF(O162&gt;0,O162/O177*100-100,"")</f>
        <v>1.2</v>
      </c>
      <c r="O162" s="49">
        <v>115.4</v>
      </c>
      <c r="P162" s="50">
        <f>IF(Q162&gt;0,Q162/Q177*100-100,"")</f>
        <v>-9.9</v>
      </c>
      <c r="Q162" s="49">
        <v>88</v>
      </c>
      <c r="R162" s="50">
        <f>IF(S162&gt;0,S162/S177*100-100,"")</f>
        <v>0.8</v>
      </c>
      <c r="S162" s="49">
        <v>100.3</v>
      </c>
      <c r="T162" s="50">
        <f>IF(U162&gt;0,U162/U177*100-100,"")</f>
        <v>1.1</v>
      </c>
      <c r="U162" s="49">
        <v>110.5</v>
      </c>
      <c r="V162" s="50">
        <f>IF(W162&gt;0,W162/W177*100-100,"")</f>
        <v>2.5</v>
      </c>
      <c r="W162" s="49">
        <v>110.4</v>
      </c>
      <c r="X162" s="50">
        <f>IF(Y162&gt;0,Y162/Y177*100-100,"")</f>
        <v>0.6</v>
      </c>
      <c r="Y162" s="51">
        <v>108</v>
      </c>
      <c r="Z162" s="48">
        <f>IF(AA162&gt;0,AA162/AA177*100-100,"")</f>
        <v>1.3</v>
      </c>
      <c r="AA162" s="52">
        <v>109.7</v>
      </c>
      <c r="AB162" s="48">
        <f>IF(AC162&gt;0,AC162/AC177*100-100,"")</f>
        <v>1.3</v>
      </c>
      <c r="AC162" s="52">
        <v>109.7</v>
      </c>
      <c r="AD162" s="5"/>
    </row>
    <row r="163" spans="1:29" ht="12" customHeight="1" thickBot="1">
      <c r="A163" s="4"/>
      <c r="B163" s="164" t="s">
        <v>78</v>
      </c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6"/>
    </row>
    <row r="164" spans="1:29" ht="24" customHeight="1" thickBot="1">
      <c r="A164" s="53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</row>
    <row r="165" spans="1:30" ht="12" thickBot="1">
      <c r="A165" s="2" t="s">
        <v>17</v>
      </c>
      <c r="B165" s="32">
        <f aca="true" t="shared" si="135" ref="B165:B177">C165/C180*100-100</f>
        <v>2.3</v>
      </c>
      <c r="C165" s="33">
        <v>108.9</v>
      </c>
      <c r="D165" s="34">
        <f aca="true" t="shared" si="136" ref="D165:D177">E165/E180*100-100</f>
        <v>1.4</v>
      </c>
      <c r="E165" s="33">
        <v>111.1</v>
      </c>
      <c r="F165" s="34">
        <f aca="true" t="shared" si="137" ref="F165:F177">G165/G180*100-100</f>
        <v>2.1</v>
      </c>
      <c r="G165" s="33">
        <v>109.3</v>
      </c>
      <c r="H165" s="34">
        <f aca="true" t="shared" si="138" ref="H165:H177">I165/I180*100-100</f>
        <v>1.7</v>
      </c>
      <c r="I165" s="33">
        <v>115.7</v>
      </c>
      <c r="J165" s="34">
        <f aca="true" t="shared" si="139" ref="J165:J177">K165/K180*100-100</f>
        <v>0.8</v>
      </c>
      <c r="K165" s="33">
        <v>104.5</v>
      </c>
      <c r="L165" s="34">
        <f aca="true" t="shared" si="140" ref="L165:L177">M165/M180*100-100</f>
        <v>3.3</v>
      </c>
      <c r="M165" s="33">
        <v>106.5</v>
      </c>
      <c r="N165" s="34">
        <f aca="true" t="shared" si="141" ref="N165:N177">O165/O180*100-100</f>
        <v>1.1</v>
      </c>
      <c r="O165" s="33">
        <v>115.3</v>
      </c>
      <c r="P165" s="34">
        <f aca="true" t="shared" si="142" ref="P165:P177">Q165/Q180*100-100</f>
        <v>-5.1</v>
      </c>
      <c r="Q165" s="33">
        <v>92.7</v>
      </c>
      <c r="R165" s="34">
        <f aca="true" t="shared" si="143" ref="R165:R177">S165/S180*100-100</f>
        <v>0.2</v>
      </c>
      <c r="S165" s="33">
        <v>99.9</v>
      </c>
      <c r="T165" s="34">
        <f aca="true" t="shared" si="144" ref="T165:T177">U165/U180*100-100</f>
        <v>2.9</v>
      </c>
      <c r="U165" s="33">
        <v>109.7</v>
      </c>
      <c r="V165" s="34">
        <f aca="true" t="shared" si="145" ref="V165:V177">W165/W180*100-100</f>
        <v>2.9</v>
      </c>
      <c r="W165" s="33">
        <v>108.7</v>
      </c>
      <c r="X165" s="34">
        <f aca="true" t="shared" si="146" ref="X165:X177">Y165/Y180*100-100</f>
        <v>2.2</v>
      </c>
      <c r="Y165" s="35">
        <v>107.4</v>
      </c>
      <c r="Z165" s="32">
        <f aca="true" t="shared" si="147" ref="Z165:Z177">AA165/AA180*100-100</f>
        <v>2</v>
      </c>
      <c r="AA165" s="36">
        <v>108.7</v>
      </c>
      <c r="AB165" s="37">
        <f aca="true" t="shared" si="148" ref="AB165:AB177">AC165/AC180*100-100</f>
        <v>2</v>
      </c>
      <c r="AC165" s="36">
        <v>108.7</v>
      </c>
      <c r="AD165" s="5"/>
    </row>
    <row r="166" spans="1:29" ht="11.25">
      <c r="A166" s="3" t="s">
        <v>16</v>
      </c>
      <c r="B166" s="38">
        <f t="shared" si="135"/>
        <v>1.9</v>
      </c>
      <c r="C166" s="39">
        <v>109.6</v>
      </c>
      <c r="D166" s="40">
        <f t="shared" si="136"/>
        <v>0.7</v>
      </c>
      <c r="E166" s="39">
        <v>111.3</v>
      </c>
      <c r="F166" s="40">
        <f t="shared" si="137"/>
        <v>1.6</v>
      </c>
      <c r="G166" s="39">
        <v>110.2</v>
      </c>
      <c r="H166" s="40">
        <f t="shared" si="138"/>
        <v>-0.3</v>
      </c>
      <c r="I166" s="39">
        <v>115.4</v>
      </c>
      <c r="J166" s="40">
        <f t="shared" si="139"/>
        <v>0.7</v>
      </c>
      <c r="K166" s="39">
        <v>105</v>
      </c>
      <c r="L166" s="40">
        <f t="shared" si="140"/>
        <v>3.3</v>
      </c>
      <c r="M166" s="39">
        <v>107.1</v>
      </c>
      <c r="N166" s="40">
        <f t="shared" si="141"/>
        <v>0.4</v>
      </c>
      <c r="O166" s="39">
        <v>115.4</v>
      </c>
      <c r="P166" s="40">
        <f t="shared" si="142"/>
        <v>-9.5</v>
      </c>
      <c r="Q166" s="39">
        <v>88.2</v>
      </c>
      <c r="R166" s="40">
        <f t="shared" si="143"/>
        <v>0.6</v>
      </c>
      <c r="S166" s="39">
        <v>100.1</v>
      </c>
      <c r="T166" s="40">
        <f t="shared" si="144"/>
        <v>1.3</v>
      </c>
      <c r="U166" s="39">
        <v>110.5</v>
      </c>
      <c r="V166" s="40">
        <f t="shared" si="145"/>
        <v>2.8</v>
      </c>
      <c r="W166" s="39">
        <v>110</v>
      </c>
      <c r="X166" s="40">
        <f t="shared" si="146"/>
        <v>1.4</v>
      </c>
      <c r="Y166" s="41">
        <v>107.5</v>
      </c>
      <c r="Z166" s="38">
        <f t="shared" si="147"/>
        <v>1.4</v>
      </c>
      <c r="AA166" s="42">
        <v>109.2</v>
      </c>
      <c r="AB166" s="38">
        <f t="shared" si="148"/>
        <v>1.4</v>
      </c>
      <c r="AC166" s="42">
        <v>109.2</v>
      </c>
    </row>
    <row r="167" spans="1:30" ht="11.25">
      <c r="A167" s="3" t="s">
        <v>15</v>
      </c>
      <c r="B167" s="43">
        <f t="shared" si="135"/>
        <v>1.1</v>
      </c>
      <c r="C167" s="44">
        <v>108.8</v>
      </c>
      <c r="D167" s="45">
        <f t="shared" si="136"/>
        <v>0.7</v>
      </c>
      <c r="E167" s="44">
        <v>111.3</v>
      </c>
      <c r="F167" s="45">
        <f t="shared" si="137"/>
        <v>1.6</v>
      </c>
      <c r="G167" s="44">
        <v>110.3</v>
      </c>
      <c r="H167" s="45">
        <f t="shared" si="138"/>
        <v>-0.4</v>
      </c>
      <c r="I167" s="44">
        <v>115.1</v>
      </c>
      <c r="J167" s="45">
        <f t="shared" si="139"/>
        <v>0.7</v>
      </c>
      <c r="K167" s="44">
        <v>105</v>
      </c>
      <c r="L167" s="45">
        <f t="shared" si="140"/>
        <v>3.4</v>
      </c>
      <c r="M167" s="44">
        <v>107.2</v>
      </c>
      <c r="N167" s="45">
        <f t="shared" si="141"/>
        <v>0.5</v>
      </c>
      <c r="O167" s="44">
        <v>114.3</v>
      </c>
      <c r="P167" s="45">
        <f t="shared" si="142"/>
        <v>-9.2</v>
      </c>
      <c r="Q167" s="44">
        <v>88.3</v>
      </c>
      <c r="R167" s="45">
        <f t="shared" si="143"/>
        <v>0.6</v>
      </c>
      <c r="S167" s="44">
        <v>99.7</v>
      </c>
      <c r="T167" s="45">
        <f t="shared" si="144"/>
        <v>1.3</v>
      </c>
      <c r="U167" s="44">
        <v>110.5</v>
      </c>
      <c r="V167" s="45">
        <f t="shared" si="145"/>
        <v>2.7</v>
      </c>
      <c r="W167" s="44">
        <v>109.1</v>
      </c>
      <c r="X167" s="45">
        <f t="shared" si="146"/>
        <v>1.5</v>
      </c>
      <c r="Y167" s="46">
        <v>107.7</v>
      </c>
      <c r="Z167" s="43">
        <f t="shared" si="147"/>
        <v>1.3</v>
      </c>
      <c r="AA167" s="47">
        <v>108.7</v>
      </c>
      <c r="AB167" s="43">
        <f t="shared" si="148"/>
        <v>1.3</v>
      </c>
      <c r="AC167" s="47">
        <v>108.7</v>
      </c>
      <c r="AD167" s="5"/>
    </row>
    <row r="168" spans="1:29" ht="11.25">
      <c r="A168" s="3" t="s">
        <v>14</v>
      </c>
      <c r="B168" s="43">
        <f t="shared" si="135"/>
        <v>1</v>
      </c>
      <c r="C168" s="44">
        <v>108.5</v>
      </c>
      <c r="D168" s="45">
        <f t="shared" si="136"/>
        <v>1.1</v>
      </c>
      <c r="E168" s="44">
        <v>111.5</v>
      </c>
      <c r="F168" s="45">
        <f t="shared" si="137"/>
        <v>1.8</v>
      </c>
      <c r="G168" s="44">
        <v>110.4</v>
      </c>
      <c r="H168" s="45">
        <f t="shared" si="138"/>
        <v>-0.6</v>
      </c>
      <c r="I168" s="44">
        <v>115</v>
      </c>
      <c r="J168" s="45">
        <f t="shared" si="139"/>
        <v>0.7</v>
      </c>
      <c r="K168" s="44">
        <v>104.8</v>
      </c>
      <c r="L168" s="45">
        <f t="shared" si="140"/>
        <v>3.4</v>
      </c>
      <c r="M168" s="44">
        <v>107.3</v>
      </c>
      <c r="N168" s="45">
        <f t="shared" si="141"/>
        <v>0.2</v>
      </c>
      <c r="O168" s="44">
        <v>115.2</v>
      </c>
      <c r="P168" s="45">
        <f t="shared" si="142"/>
        <v>-8.6</v>
      </c>
      <c r="Q168" s="44">
        <v>88.1</v>
      </c>
      <c r="R168" s="45">
        <f t="shared" si="143"/>
        <v>0.3</v>
      </c>
      <c r="S168" s="44">
        <v>99.9</v>
      </c>
      <c r="T168" s="45">
        <f t="shared" si="144"/>
        <v>1.4</v>
      </c>
      <c r="U168" s="44">
        <v>110.5</v>
      </c>
      <c r="V168" s="45">
        <f t="shared" si="145"/>
        <v>2.6</v>
      </c>
      <c r="W168" s="44">
        <v>109</v>
      </c>
      <c r="X168" s="45">
        <f t="shared" si="146"/>
        <v>1.6</v>
      </c>
      <c r="Y168" s="46">
        <v>107.7</v>
      </c>
      <c r="Z168" s="43">
        <f t="shared" si="147"/>
        <v>1.2</v>
      </c>
      <c r="AA168" s="47">
        <v>108.7</v>
      </c>
      <c r="AB168" s="43">
        <f t="shared" si="148"/>
        <v>1.2</v>
      </c>
      <c r="AC168" s="47">
        <v>108.7</v>
      </c>
    </row>
    <row r="169" spans="1:30" ht="11.25">
      <c r="A169" s="3" t="s">
        <v>13</v>
      </c>
      <c r="B169" s="43">
        <f t="shared" si="135"/>
        <v>1.4</v>
      </c>
      <c r="C169" s="44">
        <v>108.7</v>
      </c>
      <c r="D169" s="45">
        <f t="shared" si="136"/>
        <v>1</v>
      </c>
      <c r="E169" s="44">
        <v>111.5</v>
      </c>
      <c r="F169" s="45">
        <f t="shared" si="137"/>
        <v>1.7</v>
      </c>
      <c r="G169" s="44">
        <v>109.6</v>
      </c>
      <c r="H169" s="45">
        <f t="shared" si="138"/>
        <v>0.9</v>
      </c>
      <c r="I169" s="44">
        <v>115.8</v>
      </c>
      <c r="J169" s="45">
        <f t="shared" si="139"/>
        <v>0.3</v>
      </c>
      <c r="K169" s="44">
        <v>104.5</v>
      </c>
      <c r="L169" s="45">
        <f t="shared" si="140"/>
        <v>3.2</v>
      </c>
      <c r="M169" s="44">
        <v>107.1</v>
      </c>
      <c r="N169" s="45">
        <f t="shared" si="141"/>
        <v>0.4</v>
      </c>
      <c r="O169" s="44">
        <v>116.1</v>
      </c>
      <c r="P169" s="45">
        <f t="shared" si="142"/>
        <v>-6</v>
      </c>
      <c r="Q169" s="44">
        <v>92.3</v>
      </c>
      <c r="R169" s="45">
        <f t="shared" si="143"/>
        <v>0</v>
      </c>
      <c r="S169" s="44">
        <v>99.6</v>
      </c>
      <c r="T169" s="45">
        <f t="shared" si="144"/>
        <v>2.6</v>
      </c>
      <c r="U169" s="44">
        <v>110.1</v>
      </c>
      <c r="V169" s="45">
        <f t="shared" si="145"/>
        <v>2.7</v>
      </c>
      <c r="W169" s="44">
        <v>109.3</v>
      </c>
      <c r="X169" s="45">
        <f t="shared" si="146"/>
        <v>1.5</v>
      </c>
      <c r="Y169" s="46">
        <v>107.3</v>
      </c>
      <c r="Z169" s="43">
        <f t="shared" si="147"/>
        <v>1.4</v>
      </c>
      <c r="AA169" s="47">
        <v>108.9</v>
      </c>
      <c r="AB169" s="43">
        <f t="shared" si="148"/>
        <v>1.4</v>
      </c>
      <c r="AC169" s="47">
        <v>108.9</v>
      </c>
      <c r="AD169" s="5"/>
    </row>
    <row r="170" spans="1:29" ht="11.25">
      <c r="A170" s="3" t="s">
        <v>12</v>
      </c>
      <c r="B170" s="43">
        <f t="shared" si="135"/>
        <v>1.6</v>
      </c>
      <c r="C170" s="44">
        <v>108.2</v>
      </c>
      <c r="D170" s="45">
        <f t="shared" si="136"/>
        <v>0.7</v>
      </c>
      <c r="E170" s="44">
        <v>111.1</v>
      </c>
      <c r="F170" s="45">
        <f t="shared" si="137"/>
        <v>1.7</v>
      </c>
      <c r="G170" s="44">
        <v>109</v>
      </c>
      <c r="H170" s="45">
        <f t="shared" si="138"/>
        <v>0.7</v>
      </c>
      <c r="I170" s="44">
        <v>115.5</v>
      </c>
      <c r="J170" s="45">
        <f t="shared" si="139"/>
        <v>0.2</v>
      </c>
      <c r="K170" s="44">
        <v>104.2</v>
      </c>
      <c r="L170" s="45">
        <f t="shared" si="140"/>
        <v>3.6</v>
      </c>
      <c r="M170" s="44">
        <v>106.5</v>
      </c>
      <c r="N170" s="45">
        <f t="shared" si="141"/>
        <v>1.5</v>
      </c>
      <c r="O170" s="44">
        <v>118.9</v>
      </c>
      <c r="P170" s="45">
        <f t="shared" si="142"/>
        <v>-4.4</v>
      </c>
      <c r="Q170" s="44">
        <v>93.6</v>
      </c>
      <c r="R170" s="45">
        <f t="shared" si="143"/>
        <v>0.6</v>
      </c>
      <c r="S170" s="44">
        <v>100.4</v>
      </c>
      <c r="T170" s="45">
        <f t="shared" si="144"/>
        <v>3.6</v>
      </c>
      <c r="U170" s="44">
        <v>109.4</v>
      </c>
      <c r="V170" s="45">
        <f t="shared" si="145"/>
        <v>2.4</v>
      </c>
      <c r="W170" s="44">
        <v>109.4</v>
      </c>
      <c r="X170" s="45">
        <f t="shared" si="146"/>
        <v>1.7</v>
      </c>
      <c r="Y170" s="46">
        <v>107</v>
      </c>
      <c r="Z170" s="43">
        <f t="shared" si="147"/>
        <v>1.6</v>
      </c>
      <c r="AA170" s="47">
        <v>109.1</v>
      </c>
      <c r="AB170" s="43">
        <f t="shared" si="148"/>
        <v>1.6</v>
      </c>
      <c r="AC170" s="47">
        <v>109.1</v>
      </c>
    </row>
    <row r="171" spans="1:30" ht="11.25">
      <c r="A171" s="3" t="s">
        <v>11</v>
      </c>
      <c r="B171" s="43">
        <f t="shared" si="135"/>
        <v>2</v>
      </c>
      <c r="C171" s="44">
        <v>108.3</v>
      </c>
      <c r="D171" s="45">
        <f t="shared" si="136"/>
        <v>0.6</v>
      </c>
      <c r="E171" s="44">
        <v>111</v>
      </c>
      <c r="F171" s="45">
        <f t="shared" si="137"/>
        <v>1.7</v>
      </c>
      <c r="G171" s="44">
        <v>109</v>
      </c>
      <c r="H171" s="45">
        <f t="shared" si="138"/>
        <v>1</v>
      </c>
      <c r="I171" s="44">
        <v>115.5</v>
      </c>
      <c r="J171" s="45">
        <f t="shared" si="139"/>
        <v>0.2</v>
      </c>
      <c r="K171" s="44">
        <v>104.2</v>
      </c>
      <c r="L171" s="45">
        <f t="shared" si="140"/>
        <v>3.6</v>
      </c>
      <c r="M171" s="44">
        <v>106.5</v>
      </c>
      <c r="N171" s="45">
        <f t="shared" si="141"/>
        <v>1.8</v>
      </c>
      <c r="O171" s="44">
        <v>115.6</v>
      </c>
      <c r="P171" s="45">
        <f t="shared" si="142"/>
        <v>-3.6</v>
      </c>
      <c r="Q171" s="44">
        <v>94.1</v>
      </c>
      <c r="R171" s="45">
        <f t="shared" si="143"/>
        <v>-0.1</v>
      </c>
      <c r="S171" s="44">
        <v>99.8</v>
      </c>
      <c r="T171" s="45">
        <f t="shared" si="144"/>
        <v>3.6</v>
      </c>
      <c r="U171" s="44">
        <v>109.4</v>
      </c>
      <c r="V171" s="45">
        <f t="shared" si="145"/>
        <v>2.4</v>
      </c>
      <c r="W171" s="44">
        <v>109.2</v>
      </c>
      <c r="X171" s="45">
        <f t="shared" si="146"/>
        <v>2.1</v>
      </c>
      <c r="Y171" s="46">
        <v>107.5</v>
      </c>
      <c r="Z171" s="43">
        <f t="shared" si="147"/>
        <v>1.7</v>
      </c>
      <c r="AA171" s="47">
        <v>108.7</v>
      </c>
      <c r="AB171" s="43">
        <f t="shared" si="148"/>
        <v>1.7</v>
      </c>
      <c r="AC171" s="47">
        <v>108.7</v>
      </c>
      <c r="AD171" s="5"/>
    </row>
    <row r="172" spans="1:29" ht="11.25">
      <c r="A172" s="3" t="s">
        <v>10</v>
      </c>
      <c r="B172" s="43">
        <f t="shared" si="135"/>
        <v>2.2</v>
      </c>
      <c r="C172" s="44">
        <v>109.9</v>
      </c>
      <c r="D172" s="45">
        <f t="shared" si="136"/>
        <v>0.5</v>
      </c>
      <c r="E172" s="44">
        <v>110.7</v>
      </c>
      <c r="F172" s="45">
        <f t="shared" si="137"/>
        <v>1.7</v>
      </c>
      <c r="G172" s="44">
        <v>109</v>
      </c>
      <c r="H172" s="45">
        <f t="shared" si="138"/>
        <v>1.7</v>
      </c>
      <c r="I172" s="44">
        <v>115.4</v>
      </c>
      <c r="J172" s="45">
        <f t="shared" si="139"/>
        <v>0.4</v>
      </c>
      <c r="K172" s="44">
        <v>104.2</v>
      </c>
      <c r="L172" s="45">
        <f t="shared" si="140"/>
        <v>3.6</v>
      </c>
      <c r="M172" s="44">
        <v>106.5</v>
      </c>
      <c r="N172" s="45">
        <f t="shared" si="141"/>
        <v>1</v>
      </c>
      <c r="O172" s="44">
        <v>114.6</v>
      </c>
      <c r="P172" s="45">
        <f t="shared" si="142"/>
        <v>-4.2</v>
      </c>
      <c r="Q172" s="44">
        <v>93.8</v>
      </c>
      <c r="R172" s="45">
        <f t="shared" si="143"/>
        <v>0.1</v>
      </c>
      <c r="S172" s="44">
        <v>99.6</v>
      </c>
      <c r="T172" s="45">
        <f t="shared" si="144"/>
        <v>3.5</v>
      </c>
      <c r="U172" s="44">
        <v>109.3</v>
      </c>
      <c r="V172" s="45">
        <f t="shared" si="145"/>
        <v>3</v>
      </c>
      <c r="W172" s="44">
        <v>108.8</v>
      </c>
      <c r="X172" s="45">
        <f t="shared" si="146"/>
        <v>2</v>
      </c>
      <c r="Y172" s="46">
        <v>107.3</v>
      </c>
      <c r="Z172" s="43">
        <f t="shared" si="147"/>
        <v>1.8</v>
      </c>
      <c r="AA172" s="47">
        <v>108.6</v>
      </c>
      <c r="AB172" s="43">
        <f t="shared" si="148"/>
        <v>1.9</v>
      </c>
      <c r="AC172" s="47">
        <v>108.6</v>
      </c>
    </row>
    <row r="173" spans="1:30" ht="11.25">
      <c r="A173" s="3" t="s">
        <v>9</v>
      </c>
      <c r="B173" s="43">
        <f t="shared" si="135"/>
        <v>2.5</v>
      </c>
      <c r="C173" s="44">
        <v>109.8</v>
      </c>
      <c r="D173" s="45">
        <f t="shared" si="136"/>
        <v>1.1</v>
      </c>
      <c r="E173" s="44">
        <v>111</v>
      </c>
      <c r="F173" s="45">
        <f t="shared" si="137"/>
        <v>1.7</v>
      </c>
      <c r="G173" s="44">
        <v>108.9</v>
      </c>
      <c r="H173" s="45">
        <f t="shared" si="138"/>
        <v>1.4</v>
      </c>
      <c r="I173" s="44">
        <v>115.3</v>
      </c>
      <c r="J173" s="45">
        <f t="shared" si="139"/>
        <v>0.5</v>
      </c>
      <c r="K173" s="44">
        <v>104.2</v>
      </c>
      <c r="L173" s="45">
        <f t="shared" si="140"/>
        <v>3.5</v>
      </c>
      <c r="M173" s="44">
        <v>106.5</v>
      </c>
      <c r="N173" s="45">
        <f t="shared" si="141"/>
        <v>-0.3</v>
      </c>
      <c r="O173" s="44">
        <v>113.9</v>
      </c>
      <c r="P173" s="45">
        <f t="shared" si="142"/>
        <v>-2.5</v>
      </c>
      <c r="Q173" s="44">
        <v>94.7</v>
      </c>
      <c r="R173" s="45">
        <f t="shared" si="143"/>
        <v>0.7</v>
      </c>
      <c r="S173" s="44">
        <v>99.7</v>
      </c>
      <c r="T173" s="45">
        <f t="shared" si="144"/>
        <v>3.5</v>
      </c>
      <c r="U173" s="44">
        <v>109.3</v>
      </c>
      <c r="V173" s="45">
        <f t="shared" si="145"/>
        <v>3</v>
      </c>
      <c r="W173" s="44">
        <v>108.5</v>
      </c>
      <c r="X173" s="45">
        <f t="shared" si="146"/>
        <v>2.3</v>
      </c>
      <c r="Y173" s="46">
        <v>107.1</v>
      </c>
      <c r="Z173" s="43">
        <f t="shared" si="147"/>
        <v>1.9</v>
      </c>
      <c r="AA173" s="47">
        <v>108.5</v>
      </c>
      <c r="AB173" s="43">
        <f t="shared" si="148"/>
        <v>1.8</v>
      </c>
      <c r="AC173" s="47">
        <v>108.4</v>
      </c>
      <c r="AD173" s="5"/>
    </row>
    <row r="174" spans="1:29" ht="11.25">
      <c r="A174" s="3" t="s">
        <v>8</v>
      </c>
      <c r="B174" s="43">
        <f t="shared" si="135"/>
        <v>2.3</v>
      </c>
      <c r="C174" s="44">
        <v>108.2</v>
      </c>
      <c r="D174" s="45">
        <f t="shared" si="136"/>
        <v>1.4</v>
      </c>
      <c r="E174" s="44">
        <v>111.1</v>
      </c>
      <c r="F174" s="45">
        <f t="shared" si="137"/>
        <v>1.8</v>
      </c>
      <c r="G174" s="44">
        <v>108.8</v>
      </c>
      <c r="H174" s="45">
        <f t="shared" si="138"/>
        <v>1.9</v>
      </c>
      <c r="I174" s="44">
        <v>115.3</v>
      </c>
      <c r="J174" s="45">
        <f t="shared" si="139"/>
        <v>1</v>
      </c>
      <c r="K174" s="44">
        <v>104.6</v>
      </c>
      <c r="L174" s="45">
        <f t="shared" si="140"/>
        <v>3.5</v>
      </c>
      <c r="M174" s="44">
        <v>106.5</v>
      </c>
      <c r="N174" s="45">
        <f t="shared" si="141"/>
        <v>-0.3</v>
      </c>
      <c r="O174" s="44">
        <v>114.8</v>
      </c>
      <c r="P174" s="45">
        <f t="shared" si="142"/>
        <v>-2.5</v>
      </c>
      <c r="Q174" s="44">
        <v>95</v>
      </c>
      <c r="R174" s="45">
        <f t="shared" si="143"/>
        <v>0.3</v>
      </c>
      <c r="S174" s="44">
        <v>99.9</v>
      </c>
      <c r="T174" s="45">
        <f t="shared" si="144"/>
        <v>3.5</v>
      </c>
      <c r="U174" s="44">
        <v>109.3</v>
      </c>
      <c r="V174" s="45">
        <f t="shared" si="145"/>
        <v>3.4</v>
      </c>
      <c r="W174" s="44">
        <v>108.5</v>
      </c>
      <c r="X174" s="45">
        <f t="shared" si="146"/>
        <v>2.5</v>
      </c>
      <c r="Y174" s="46">
        <v>107.2</v>
      </c>
      <c r="Z174" s="43">
        <f t="shared" si="147"/>
        <v>2</v>
      </c>
      <c r="AA174" s="47">
        <v>108.5</v>
      </c>
      <c r="AB174" s="43">
        <f t="shared" si="148"/>
        <v>2</v>
      </c>
      <c r="AC174" s="47">
        <v>108.4</v>
      </c>
    </row>
    <row r="175" spans="1:30" ht="11.25">
      <c r="A175" s="3" t="s">
        <v>7</v>
      </c>
      <c r="B175" s="43">
        <f t="shared" si="135"/>
        <v>3.1</v>
      </c>
      <c r="C175" s="44">
        <v>108.6</v>
      </c>
      <c r="D175" s="45">
        <f t="shared" si="136"/>
        <v>2.1</v>
      </c>
      <c r="E175" s="44">
        <v>111.1</v>
      </c>
      <c r="F175" s="45">
        <f t="shared" si="137"/>
        <v>3.1</v>
      </c>
      <c r="G175" s="44">
        <v>109</v>
      </c>
      <c r="H175" s="45">
        <f t="shared" si="138"/>
        <v>4.4</v>
      </c>
      <c r="I175" s="44">
        <v>116.7</v>
      </c>
      <c r="J175" s="45">
        <f t="shared" si="139"/>
        <v>1.3</v>
      </c>
      <c r="K175" s="44">
        <v>104.5</v>
      </c>
      <c r="L175" s="45">
        <f t="shared" si="140"/>
        <v>2.9</v>
      </c>
      <c r="M175" s="44">
        <v>105.7</v>
      </c>
      <c r="N175" s="45">
        <f t="shared" si="141"/>
        <v>1.9</v>
      </c>
      <c r="O175" s="44">
        <v>115.9</v>
      </c>
      <c r="P175" s="45">
        <f t="shared" si="142"/>
        <v>-5.6</v>
      </c>
      <c r="Q175" s="44">
        <v>93</v>
      </c>
      <c r="R175" s="45">
        <f t="shared" si="143"/>
        <v>0.2</v>
      </c>
      <c r="S175" s="44">
        <v>99.9</v>
      </c>
      <c r="T175" s="45">
        <f t="shared" si="144"/>
        <v>3.5</v>
      </c>
      <c r="U175" s="44">
        <v>109.3</v>
      </c>
      <c r="V175" s="45">
        <f t="shared" si="145"/>
        <v>3.2</v>
      </c>
      <c r="W175" s="44">
        <v>107.7</v>
      </c>
      <c r="X175" s="45">
        <f t="shared" si="146"/>
        <v>2.6</v>
      </c>
      <c r="Y175" s="46">
        <v>107.3</v>
      </c>
      <c r="Z175" s="43">
        <f t="shared" si="147"/>
        <v>2.5</v>
      </c>
      <c r="AA175" s="47">
        <v>108.4</v>
      </c>
      <c r="AB175" s="43">
        <f t="shared" si="148"/>
        <v>2.6</v>
      </c>
      <c r="AC175" s="47">
        <v>108.4</v>
      </c>
      <c r="AD175" s="5"/>
    </row>
    <row r="176" spans="1:29" ht="11.25">
      <c r="A176" s="3" t="s">
        <v>6</v>
      </c>
      <c r="B176" s="43">
        <f t="shared" si="135"/>
        <v>3.4</v>
      </c>
      <c r="C176" s="44">
        <v>109</v>
      </c>
      <c r="D176" s="45">
        <f t="shared" si="136"/>
        <v>3.1</v>
      </c>
      <c r="E176" s="44">
        <v>110.9</v>
      </c>
      <c r="F176" s="45">
        <f t="shared" si="137"/>
        <v>3.8</v>
      </c>
      <c r="G176" s="44">
        <v>108.9</v>
      </c>
      <c r="H176" s="45">
        <f t="shared" si="138"/>
        <v>4.7</v>
      </c>
      <c r="I176" s="44">
        <v>116.6</v>
      </c>
      <c r="J176" s="45">
        <f t="shared" si="139"/>
        <v>1.8</v>
      </c>
      <c r="K176" s="44">
        <v>104.5</v>
      </c>
      <c r="L176" s="45">
        <f t="shared" si="140"/>
        <v>2.8</v>
      </c>
      <c r="M176" s="44">
        <v>105.7</v>
      </c>
      <c r="N176" s="45">
        <f t="shared" si="141"/>
        <v>2.8</v>
      </c>
      <c r="O176" s="44">
        <v>114.8</v>
      </c>
      <c r="P176" s="45">
        <f t="shared" si="142"/>
        <v>-4.2</v>
      </c>
      <c r="Q176" s="44">
        <v>93.9</v>
      </c>
      <c r="R176" s="45">
        <f t="shared" si="143"/>
        <v>-0.6</v>
      </c>
      <c r="S176" s="44">
        <v>100.3</v>
      </c>
      <c r="T176" s="45">
        <f t="shared" si="144"/>
        <v>3.5</v>
      </c>
      <c r="U176" s="44">
        <v>109.3</v>
      </c>
      <c r="V176" s="45">
        <f t="shared" si="145"/>
        <v>3.4</v>
      </c>
      <c r="W176" s="44">
        <v>107.7</v>
      </c>
      <c r="X176" s="45">
        <f t="shared" si="146"/>
        <v>3</v>
      </c>
      <c r="Y176" s="46">
        <v>107.5</v>
      </c>
      <c r="Z176" s="43">
        <f t="shared" si="147"/>
        <v>2.8</v>
      </c>
      <c r="AA176" s="47">
        <v>108.4</v>
      </c>
      <c r="AB176" s="43">
        <f t="shared" si="148"/>
        <v>2.8</v>
      </c>
      <c r="AC176" s="47">
        <v>108.4</v>
      </c>
    </row>
    <row r="177" spans="1:30" ht="12" thickBot="1">
      <c r="A177" s="3" t="s">
        <v>5</v>
      </c>
      <c r="B177" s="48">
        <f t="shared" si="135"/>
        <v>4.9</v>
      </c>
      <c r="C177" s="49">
        <v>109.2</v>
      </c>
      <c r="D177" s="50">
        <f t="shared" si="136"/>
        <v>2.9</v>
      </c>
      <c r="E177" s="49">
        <v>110.6</v>
      </c>
      <c r="F177" s="50">
        <f t="shared" si="137"/>
        <v>3.8</v>
      </c>
      <c r="G177" s="49">
        <v>108.9</v>
      </c>
      <c r="H177" s="50">
        <f t="shared" si="138"/>
        <v>5</v>
      </c>
      <c r="I177" s="49">
        <v>116.5</v>
      </c>
      <c r="J177" s="50">
        <f t="shared" si="139"/>
        <v>2.4</v>
      </c>
      <c r="K177" s="49">
        <v>104.6</v>
      </c>
      <c r="L177" s="50">
        <f t="shared" si="140"/>
        <v>2.9</v>
      </c>
      <c r="M177" s="49">
        <v>105.7</v>
      </c>
      <c r="N177" s="50">
        <f t="shared" si="141"/>
        <v>3.2</v>
      </c>
      <c r="O177" s="49">
        <v>114</v>
      </c>
      <c r="P177" s="50">
        <f t="shared" si="142"/>
        <v>-0.9</v>
      </c>
      <c r="Q177" s="49">
        <v>97.7</v>
      </c>
      <c r="R177" s="50">
        <f t="shared" si="143"/>
        <v>-0.5</v>
      </c>
      <c r="S177" s="49">
        <v>99.5</v>
      </c>
      <c r="T177" s="50">
        <f t="shared" si="144"/>
        <v>3.5</v>
      </c>
      <c r="U177" s="49">
        <v>109.3</v>
      </c>
      <c r="V177" s="50">
        <f t="shared" si="145"/>
        <v>3.9</v>
      </c>
      <c r="W177" s="49">
        <v>107.7</v>
      </c>
      <c r="X177" s="50">
        <f t="shared" si="146"/>
        <v>3.7</v>
      </c>
      <c r="Y177" s="51">
        <v>107.4</v>
      </c>
      <c r="Z177" s="48">
        <f t="shared" si="147"/>
        <v>3.3</v>
      </c>
      <c r="AA177" s="52">
        <v>108.3</v>
      </c>
      <c r="AB177" s="48">
        <f t="shared" si="148"/>
        <v>3.4</v>
      </c>
      <c r="AC177" s="52">
        <v>108.3</v>
      </c>
      <c r="AD177" s="5"/>
    </row>
    <row r="178" spans="1:29" ht="12" customHeight="1" thickBot="1">
      <c r="A178" s="4"/>
      <c r="B178" s="164" t="s">
        <v>77</v>
      </c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6"/>
    </row>
    <row r="179" spans="1:29" ht="24" customHeight="1" thickBot="1">
      <c r="A179" s="53"/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</row>
    <row r="180" spans="1:30" ht="12" thickBot="1">
      <c r="A180" s="2" t="s">
        <v>17</v>
      </c>
      <c r="B180" s="32">
        <v>3.6</v>
      </c>
      <c r="C180" s="33">
        <v>106.5</v>
      </c>
      <c r="D180" s="34">
        <v>5.9</v>
      </c>
      <c r="E180" s="33">
        <v>109.6</v>
      </c>
      <c r="F180" s="34">
        <v>4.5</v>
      </c>
      <c r="G180" s="33">
        <v>107</v>
      </c>
      <c r="H180" s="34">
        <v>7.4</v>
      </c>
      <c r="I180" s="33">
        <v>113.8</v>
      </c>
      <c r="J180" s="34">
        <v>1.5</v>
      </c>
      <c r="K180" s="33">
        <v>103.7</v>
      </c>
      <c r="L180" s="34">
        <v>1.7</v>
      </c>
      <c r="M180" s="33">
        <v>103.1</v>
      </c>
      <c r="N180" s="34">
        <v>6.9</v>
      </c>
      <c r="O180" s="33">
        <v>114.1</v>
      </c>
      <c r="P180" s="34">
        <v>-1.4</v>
      </c>
      <c r="Q180" s="33">
        <v>97.7</v>
      </c>
      <c r="R180" s="34">
        <v>0</v>
      </c>
      <c r="S180" s="33">
        <v>99.7</v>
      </c>
      <c r="T180" s="34">
        <v>4.2</v>
      </c>
      <c r="U180" s="33">
        <v>106.6</v>
      </c>
      <c r="V180" s="34">
        <v>3.5</v>
      </c>
      <c r="W180" s="33">
        <v>105.6</v>
      </c>
      <c r="X180" s="34">
        <v>2.7</v>
      </c>
      <c r="Y180" s="35">
        <v>105.1</v>
      </c>
      <c r="Z180" s="32">
        <v>3.7</v>
      </c>
      <c r="AA180" s="36">
        <v>106.6</v>
      </c>
      <c r="AB180" s="37">
        <v>3.6</v>
      </c>
      <c r="AC180" s="36">
        <v>106.6</v>
      </c>
      <c r="AD180" s="5"/>
    </row>
    <row r="181" spans="1:29" ht="11.25">
      <c r="A181" s="3" t="s">
        <v>16</v>
      </c>
      <c r="B181" s="38">
        <v>3.7</v>
      </c>
      <c r="C181" s="39">
        <v>107.6</v>
      </c>
      <c r="D181" s="40">
        <v>2.9</v>
      </c>
      <c r="E181" s="39">
        <v>110.5</v>
      </c>
      <c r="F181" s="40">
        <v>3.5</v>
      </c>
      <c r="G181" s="39">
        <v>108.5</v>
      </c>
      <c r="H181" s="40">
        <v>6</v>
      </c>
      <c r="I181" s="39">
        <v>115.7</v>
      </c>
      <c r="J181" s="40">
        <v>2.1</v>
      </c>
      <c r="K181" s="39">
        <v>104.3</v>
      </c>
      <c r="L181" s="40">
        <v>1.5</v>
      </c>
      <c r="M181" s="39">
        <v>103.7</v>
      </c>
      <c r="N181" s="40">
        <v>4.7</v>
      </c>
      <c r="O181" s="39">
        <v>114.9</v>
      </c>
      <c r="P181" s="40">
        <v>-0.9</v>
      </c>
      <c r="Q181" s="39">
        <v>97.5</v>
      </c>
      <c r="R181" s="40">
        <v>-0.7</v>
      </c>
      <c r="S181" s="39">
        <v>99.5</v>
      </c>
      <c r="T181" s="40">
        <v>3.3</v>
      </c>
      <c r="U181" s="39">
        <v>109.1</v>
      </c>
      <c r="V181" s="40">
        <v>3.4</v>
      </c>
      <c r="W181" s="39">
        <v>107</v>
      </c>
      <c r="X181" s="40">
        <v>2.2</v>
      </c>
      <c r="Y181" s="41">
        <v>106</v>
      </c>
      <c r="Z181" s="38">
        <v>3.2</v>
      </c>
      <c r="AA181" s="42">
        <v>107.7</v>
      </c>
      <c r="AB181" s="38">
        <v>3.2</v>
      </c>
      <c r="AC181" s="42">
        <v>107.7</v>
      </c>
    </row>
    <row r="182" spans="1:30" ht="11.25">
      <c r="A182" s="3" t="s">
        <v>15</v>
      </c>
      <c r="B182" s="43">
        <v>3.5</v>
      </c>
      <c r="C182" s="44">
        <v>107.6</v>
      </c>
      <c r="D182" s="45">
        <v>2.9</v>
      </c>
      <c r="E182" s="44">
        <v>110.5</v>
      </c>
      <c r="F182" s="45">
        <v>3.8</v>
      </c>
      <c r="G182" s="44">
        <v>108.6</v>
      </c>
      <c r="H182" s="45">
        <v>6.3</v>
      </c>
      <c r="I182" s="44">
        <v>115.6</v>
      </c>
      <c r="J182" s="45">
        <v>2.2</v>
      </c>
      <c r="K182" s="44">
        <v>104.3</v>
      </c>
      <c r="L182" s="45">
        <v>2.3</v>
      </c>
      <c r="M182" s="44">
        <v>103.7</v>
      </c>
      <c r="N182" s="45">
        <v>5.9</v>
      </c>
      <c r="O182" s="44">
        <v>113.7</v>
      </c>
      <c r="P182" s="45">
        <v>-1.3</v>
      </c>
      <c r="Q182" s="44">
        <v>97.2</v>
      </c>
      <c r="R182" s="45">
        <v>-0.8</v>
      </c>
      <c r="S182" s="44">
        <v>99.1</v>
      </c>
      <c r="T182" s="45">
        <v>3.3</v>
      </c>
      <c r="U182" s="44">
        <v>109.1</v>
      </c>
      <c r="V182" s="45">
        <v>3.3</v>
      </c>
      <c r="W182" s="44">
        <v>106.2</v>
      </c>
      <c r="X182" s="45">
        <v>2.4</v>
      </c>
      <c r="Y182" s="46">
        <v>106.1</v>
      </c>
      <c r="Z182" s="43">
        <v>3.4</v>
      </c>
      <c r="AA182" s="47">
        <v>107.3</v>
      </c>
      <c r="AB182" s="43">
        <v>3.4</v>
      </c>
      <c r="AC182" s="47">
        <v>107.3</v>
      </c>
      <c r="AD182" s="5"/>
    </row>
    <row r="183" spans="1:29" ht="11.25">
      <c r="A183" s="3" t="s">
        <v>14</v>
      </c>
      <c r="B183" s="43">
        <v>3.9</v>
      </c>
      <c r="C183" s="44">
        <v>107.4</v>
      </c>
      <c r="D183" s="45">
        <v>2.8</v>
      </c>
      <c r="E183" s="44">
        <v>110.3</v>
      </c>
      <c r="F183" s="45">
        <v>4.2</v>
      </c>
      <c r="G183" s="44">
        <v>108.4</v>
      </c>
      <c r="H183" s="45">
        <v>7.1</v>
      </c>
      <c r="I183" s="44">
        <v>115.7</v>
      </c>
      <c r="J183" s="45">
        <v>2.1</v>
      </c>
      <c r="K183" s="44">
        <v>104.1</v>
      </c>
      <c r="L183" s="45">
        <v>2.5</v>
      </c>
      <c r="M183" s="44">
        <v>103.8</v>
      </c>
      <c r="N183" s="45">
        <v>6.9</v>
      </c>
      <c r="O183" s="44">
        <v>115</v>
      </c>
      <c r="P183" s="45">
        <v>-2.3</v>
      </c>
      <c r="Q183" s="44">
        <v>96.4</v>
      </c>
      <c r="R183" s="45">
        <v>-0.6</v>
      </c>
      <c r="S183" s="44">
        <v>99.6</v>
      </c>
      <c r="T183" s="45">
        <v>3.2</v>
      </c>
      <c r="U183" s="44">
        <v>109</v>
      </c>
      <c r="V183" s="45">
        <v>3.3</v>
      </c>
      <c r="W183" s="44">
        <v>106.2</v>
      </c>
      <c r="X183" s="45">
        <v>2.3</v>
      </c>
      <c r="Y183" s="46">
        <v>106</v>
      </c>
      <c r="Z183" s="43">
        <v>3.6</v>
      </c>
      <c r="AA183" s="47">
        <v>107.4</v>
      </c>
      <c r="AB183" s="43">
        <v>3.7</v>
      </c>
      <c r="AC183" s="47">
        <v>107.4</v>
      </c>
    </row>
    <row r="184" spans="1:30" ht="11.25">
      <c r="A184" s="3" t="s">
        <v>13</v>
      </c>
      <c r="B184" s="43">
        <v>3.8</v>
      </c>
      <c r="C184" s="44">
        <v>107.2</v>
      </c>
      <c r="D184" s="45">
        <v>6.5</v>
      </c>
      <c r="E184" s="44">
        <v>110.4</v>
      </c>
      <c r="F184" s="45">
        <v>4.9</v>
      </c>
      <c r="G184" s="44">
        <v>107.8</v>
      </c>
      <c r="H184" s="45">
        <v>7.9</v>
      </c>
      <c r="I184" s="44">
        <v>114.8</v>
      </c>
      <c r="J184" s="45">
        <v>1.5</v>
      </c>
      <c r="K184" s="44">
        <v>104.2</v>
      </c>
      <c r="L184" s="45">
        <v>2.5</v>
      </c>
      <c r="M184" s="44">
        <v>103.8</v>
      </c>
      <c r="N184" s="45">
        <v>7.6</v>
      </c>
      <c r="O184" s="44">
        <v>115.6</v>
      </c>
      <c r="P184" s="45">
        <v>-0.2</v>
      </c>
      <c r="Q184" s="44">
        <v>98.2</v>
      </c>
      <c r="R184" s="45">
        <v>-0.1</v>
      </c>
      <c r="S184" s="44">
        <v>99.6</v>
      </c>
      <c r="T184" s="45">
        <v>2.1</v>
      </c>
      <c r="U184" s="44">
        <v>107.3</v>
      </c>
      <c r="V184" s="45">
        <v>3.6</v>
      </c>
      <c r="W184" s="44">
        <v>106.4</v>
      </c>
      <c r="X184" s="45">
        <v>2.3</v>
      </c>
      <c r="Y184" s="46">
        <v>105.7</v>
      </c>
      <c r="Z184" s="43">
        <v>4</v>
      </c>
      <c r="AA184" s="47">
        <v>107.4</v>
      </c>
      <c r="AB184" s="43">
        <v>4</v>
      </c>
      <c r="AC184" s="47">
        <v>107.4</v>
      </c>
      <c r="AD184" s="5"/>
    </row>
    <row r="185" spans="1:29" ht="11.25">
      <c r="A185" s="3" t="s">
        <v>12</v>
      </c>
      <c r="B185" s="43">
        <v>3.7</v>
      </c>
      <c r="C185" s="44">
        <v>106.5</v>
      </c>
      <c r="D185" s="45">
        <v>6.6</v>
      </c>
      <c r="E185" s="44">
        <v>110.3</v>
      </c>
      <c r="F185" s="45">
        <v>5.1</v>
      </c>
      <c r="G185" s="44">
        <v>107.2</v>
      </c>
      <c r="H185" s="45">
        <v>7.9</v>
      </c>
      <c r="I185" s="44">
        <v>114.7</v>
      </c>
      <c r="J185" s="45">
        <v>1.5</v>
      </c>
      <c r="K185" s="44">
        <v>104</v>
      </c>
      <c r="L185" s="45">
        <v>1.7</v>
      </c>
      <c r="M185" s="44">
        <v>102.8</v>
      </c>
      <c r="N185" s="45">
        <v>7</v>
      </c>
      <c r="O185" s="44">
        <v>117.2</v>
      </c>
      <c r="P185" s="45">
        <v>-0.7</v>
      </c>
      <c r="Q185" s="44">
        <v>97.9</v>
      </c>
      <c r="R185" s="45">
        <v>0.5</v>
      </c>
      <c r="S185" s="44">
        <v>99.8</v>
      </c>
      <c r="T185" s="45">
        <v>4.9</v>
      </c>
      <c r="U185" s="44">
        <v>105.6</v>
      </c>
      <c r="V185" s="45">
        <v>4.3</v>
      </c>
      <c r="W185" s="44">
        <v>106.8</v>
      </c>
      <c r="X185" s="45">
        <v>2.5</v>
      </c>
      <c r="Y185" s="46">
        <v>105.2</v>
      </c>
      <c r="Z185" s="43">
        <v>4.1</v>
      </c>
      <c r="AA185" s="47">
        <v>107.4</v>
      </c>
      <c r="AB185" s="43">
        <v>4</v>
      </c>
      <c r="AC185" s="47">
        <v>107.4</v>
      </c>
    </row>
    <row r="186" spans="1:30" ht="11.25">
      <c r="A186" s="3" t="s">
        <v>11</v>
      </c>
      <c r="B186" s="43">
        <v>4</v>
      </c>
      <c r="C186" s="44">
        <v>106.2</v>
      </c>
      <c r="D186" s="45">
        <v>7.4</v>
      </c>
      <c r="E186" s="44">
        <v>110.3</v>
      </c>
      <c r="F186" s="45">
        <v>5.1</v>
      </c>
      <c r="G186" s="44">
        <v>107.2</v>
      </c>
      <c r="H186" s="45">
        <v>7.7</v>
      </c>
      <c r="I186" s="44">
        <v>114.3</v>
      </c>
      <c r="J186" s="45">
        <v>1.4</v>
      </c>
      <c r="K186" s="44">
        <v>104</v>
      </c>
      <c r="L186" s="45">
        <v>1.7</v>
      </c>
      <c r="M186" s="44">
        <v>102.8</v>
      </c>
      <c r="N186" s="45">
        <v>5.3</v>
      </c>
      <c r="O186" s="44">
        <v>113.6</v>
      </c>
      <c r="P186" s="45">
        <v>-0.8</v>
      </c>
      <c r="Q186" s="44">
        <v>97.6</v>
      </c>
      <c r="R186" s="45">
        <v>0.8</v>
      </c>
      <c r="S186" s="44">
        <v>99.9</v>
      </c>
      <c r="T186" s="45">
        <v>4.9</v>
      </c>
      <c r="U186" s="44">
        <v>105.6</v>
      </c>
      <c r="V186" s="45">
        <v>4.5</v>
      </c>
      <c r="W186" s="44">
        <v>106.6</v>
      </c>
      <c r="X186" s="45">
        <v>2.6</v>
      </c>
      <c r="Y186" s="46">
        <v>105.3</v>
      </c>
      <c r="Z186" s="43">
        <v>4</v>
      </c>
      <c r="AA186" s="47">
        <v>106.9</v>
      </c>
      <c r="AB186" s="43">
        <v>3.9</v>
      </c>
      <c r="AC186" s="47">
        <v>106.9</v>
      </c>
      <c r="AD186" s="5"/>
    </row>
    <row r="187" spans="1:29" ht="11.25">
      <c r="A187" s="3" t="s">
        <v>10</v>
      </c>
      <c r="B187" s="43">
        <v>4.4</v>
      </c>
      <c r="C187" s="44">
        <v>107.5</v>
      </c>
      <c r="D187" s="45">
        <v>8.2</v>
      </c>
      <c r="E187" s="44">
        <v>110.1</v>
      </c>
      <c r="F187" s="45">
        <v>5.1</v>
      </c>
      <c r="G187" s="44">
        <v>107.2</v>
      </c>
      <c r="H187" s="45">
        <v>7.9</v>
      </c>
      <c r="I187" s="44">
        <v>113.5</v>
      </c>
      <c r="J187" s="45">
        <v>1.1</v>
      </c>
      <c r="K187" s="44">
        <v>103.8</v>
      </c>
      <c r="L187" s="45">
        <v>1.5</v>
      </c>
      <c r="M187" s="44">
        <v>102.8</v>
      </c>
      <c r="N187" s="45">
        <v>6.6</v>
      </c>
      <c r="O187" s="44">
        <v>113.5</v>
      </c>
      <c r="P187" s="45">
        <v>-0.7</v>
      </c>
      <c r="Q187" s="44">
        <v>97.9</v>
      </c>
      <c r="R187" s="45">
        <v>0.7</v>
      </c>
      <c r="S187" s="44">
        <v>99.5</v>
      </c>
      <c r="T187" s="45">
        <v>4.9</v>
      </c>
      <c r="U187" s="44">
        <v>105.6</v>
      </c>
      <c r="V187" s="45">
        <v>3.9</v>
      </c>
      <c r="W187" s="44">
        <v>105.6</v>
      </c>
      <c r="X187" s="45">
        <v>3.2</v>
      </c>
      <c r="Y187" s="46">
        <v>105.2</v>
      </c>
      <c r="Z187" s="43">
        <v>4.1</v>
      </c>
      <c r="AA187" s="47">
        <v>106.7</v>
      </c>
      <c r="AB187" s="43">
        <v>3.9</v>
      </c>
      <c r="AC187" s="47">
        <v>106.6</v>
      </c>
    </row>
    <row r="188" spans="1:30" ht="11.25">
      <c r="A188" s="3" t="s">
        <v>9</v>
      </c>
      <c r="B188" s="43">
        <v>3.4</v>
      </c>
      <c r="C188" s="44">
        <v>107.1</v>
      </c>
      <c r="D188" s="45">
        <v>7.9</v>
      </c>
      <c r="E188" s="44">
        <v>109.8</v>
      </c>
      <c r="F188" s="45">
        <v>5.1</v>
      </c>
      <c r="G188" s="44">
        <v>107.1</v>
      </c>
      <c r="H188" s="45">
        <v>7.6</v>
      </c>
      <c r="I188" s="44">
        <v>113.7</v>
      </c>
      <c r="J188" s="45">
        <v>1.1</v>
      </c>
      <c r="K188" s="44">
        <v>103.7</v>
      </c>
      <c r="L188" s="45">
        <v>1.6</v>
      </c>
      <c r="M188" s="44">
        <v>102.9</v>
      </c>
      <c r="N188" s="45">
        <v>7.3</v>
      </c>
      <c r="O188" s="44">
        <v>114.2</v>
      </c>
      <c r="P188" s="45">
        <v>-2.1</v>
      </c>
      <c r="Q188" s="44">
        <v>97.1</v>
      </c>
      <c r="R188" s="45">
        <v>0.2</v>
      </c>
      <c r="S188" s="44">
        <v>99</v>
      </c>
      <c r="T188" s="45">
        <v>4.9</v>
      </c>
      <c r="U188" s="44">
        <v>105.6</v>
      </c>
      <c r="V188" s="45">
        <v>3.7</v>
      </c>
      <c r="W188" s="44">
        <v>105.3</v>
      </c>
      <c r="X188" s="45">
        <v>2.8</v>
      </c>
      <c r="Y188" s="46">
        <v>104.7</v>
      </c>
      <c r="Z188" s="43">
        <v>3.8</v>
      </c>
      <c r="AA188" s="47">
        <v>106.5</v>
      </c>
      <c r="AB188" s="43">
        <v>3.8</v>
      </c>
      <c r="AC188" s="47">
        <v>106.5</v>
      </c>
      <c r="AD188" s="5"/>
    </row>
    <row r="189" spans="1:29" ht="11.25">
      <c r="A189" s="3" t="s">
        <v>8</v>
      </c>
      <c r="B189" s="43">
        <v>3.5</v>
      </c>
      <c r="C189" s="44">
        <v>105.8</v>
      </c>
      <c r="D189" s="45">
        <v>7.8</v>
      </c>
      <c r="E189" s="44">
        <v>109.6</v>
      </c>
      <c r="F189" s="45">
        <v>5</v>
      </c>
      <c r="G189" s="44">
        <v>106.9</v>
      </c>
      <c r="H189" s="45">
        <v>7.1</v>
      </c>
      <c r="I189" s="44">
        <v>113.2</v>
      </c>
      <c r="J189" s="45">
        <v>1.2</v>
      </c>
      <c r="K189" s="44">
        <v>103.6</v>
      </c>
      <c r="L189" s="45">
        <v>1.3</v>
      </c>
      <c r="M189" s="44">
        <v>102.9</v>
      </c>
      <c r="N189" s="45">
        <v>7.9</v>
      </c>
      <c r="O189" s="44">
        <v>115.2</v>
      </c>
      <c r="P189" s="45">
        <v>-2</v>
      </c>
      <c r="Q189" s="44">
        <v>97.4</v>
      </c>
      <c r="R189" s="45">
        <v>0.2</v>
      </c>
      <c r="S189" s="44">
        <v>99.6</v>
      </c>
      <c r="T189" s="45">
        <v>4.9</v>
      </c>
      <c r="U189" s="44">
        <v>105.6</v>
      </c>
      <c r="V189" s="45">
        <v>3.5</v>
      </c>
      <c r="W189" s="44">
        <v>104.9</v>
      </c>
      <c r="X189" s="45">
        <v>3</v>
      </c>
      <c r="Y189" s="46">
        <v>104.6</v>
      </c>
      <c r="Z189" s="43">
        <v>3.8</v>
      </c>
      <c r="AA189" s="47">
        <v>106.4</v>
      </c>
      <c r="AB189" s="43">
        <v>3.7</v>
      </c>
      <c r="AC189" s="47">
        <v>106.3</v>
      </c>
    </row>
    <row r="190" spans="1:30" ht="11.25">
      <c r="A190" s="3" t="s">
        <v>7</v>
      </c>
      <c r="B190" s="43">
        <v>3.6</v>
      </c>
      <c r="C190" s="44">
        <v>105.3</v>
      </c>
      <c r="D190" s="45">
        <v>7.1</v>
      </c>
      <c r="E190" s="44">
        <v>108.8</v>
      </c>
      <c r="F190" s="45">
        <v>4.3</v>
      </c>
      <c r="G190" s="44">
        <v>105.7</v>
      </c>
      <c r="H190" s="45">
        <v>6.8</v>
      </c>
      <c r="I190" s="44">
        <v>111.8</v>
      </c>
      <c r="J190" s="45">
        <v>0.9</v>
      </c>
      <c r="K190" s="44">
        <v>103.2</v>
      </c>
      <c r="L190" s="45">
        <v>0.9</v>
      </c>
      <c r="M190" s="44">
        <v>102.7</v>
      </c>
      <c r="N190" s="45">
        <v>8.4</v>
      </c>
      <c r="O190" s="44">
        <v>113.7</v>
      </c>
      <c r="P190" s="45">
        <v>-1.6</v>
      </c>
      <c r="Q190" s="44">
        <v>98.5</v>
      </c>
      <c r="R190" s="45">
        <v>0.1</v>
      </c>
      <c r="S190" s="44">
        <v>99.7</v>
      </c>
      <c r="T190" s="45">
        <v>4.9</v>
      </c>
      <c r="U190" s="44">
        <v>105.6</v>
      </c>
      <c r="V190" s="45">
        <v>3</v>
      </c>
      <c r="W190" s="44">
        <v>104.4</v>
      </c>
      <c r="X190" s="45">
        <v>3.1</v>
      </c>
      <c r="Y190" s="46">
        <v>104.6</v>
      </c>
      <c r="Z190" s="43">
        <v>3.6</v>
      </c>
      <c r="AA190" s="47">
        <v>105.8</v>
      </c>
      <c r="AB190" s="43">
        <v>3.5</v>
      </c>
      <c r="AC190" s="47">
        <v>105.7</v>
      </c>
      <c r="AD190" s="5"/>
    </row>
    <row r="191" spans="1:29" ht="11.25">
      <c r="A191" s="3" t="s">
        <v>6</v>
      </c>
      <c r="B191" s="43">
        <v>3.3</v>
      </c>
      <c r="C191" s="44">
        <v>105.4</v>
      </c>
      <c r="D191" s="45">
        <v>6</v>
      </c>
      <c r="E191" s="44">
        <v>107.6</v>
      </c>
      <c r="F191" s="45">
        <v>4.1</v>
      </c>
      <c r="G191" s="44">
        <v>104.9</v>
      </c>
      <c r="H191" s="45">
        <v>7.6</v>
      </c>
      <c r="I191" s="44">
        <v>111.4</v>
      </c>
      <c r="J191" s="45">
        <v>1.2</v>
      </c>
      <c r="K191" s="44">
        <v>102.7</v>
      </c>
      <c r="L191" s="45">
        <v>1.4</v>
      </c>
      <c r="M191" s="44">
        <v>102.8</v>
      </c>
      <c r="N191" s="45">
        <v>8</v>
      </c>
      <c r="O191" s="44">
        <v>111.7</v>
      </c>
      <c r="P191" s="45">
        <v>-2.1</v>
      </c>
      <c r="Q191" s="44">
        <v>98</v>
      </c>
      <c r="R191" s="45">
        <v>0.2</v>
      </c>
      <c r="S191" s="44">
        <v>100.9</v>
      </c>
      <c r="T191" s="45">
        <v>4.9</v>
      </c>
      <c r="U191" s="44">
        <v>105.6</v>
      </c>
      <c r="V191" s="45">
        <v>3.2</v>
      </c>
      <c r="W191" s="44">
        <v>104.2</v>
      </c>
      <c r="X191" s="45">
        <v>3.4</v>
      </c>
      <c r="Y191" s="46">
        <v>104.4</v>
      </c>
      <c r="Z191" s="43">
        <v>3.6</v>
      </c>
      <c r="AA191" s="47">
        <v>105.4</v>
      </c>
      <c r="AB191" s="43">
        <v>3.6</v>
      </c>
      <c r="AC191" s="47">
        <v>105.4</v>
      </c>
    </row>
    <row r="192" spans="1:30" ht="12" thickBot="1">
      <c r="A192" s="3" t="s">
        <v>5</v>
      </c>
      <c r="B192" s="48">
        <v>2.2</v>
      </c>
      <c r="C192" s="49">
        <v>104.1</v>
      </c>
      <c r="D192" s="50">
        <v>6.1</v>
      </c>
      <c r="E192" s="49">
        <v>107.5</v>
      </c>
      <c r="F192" s="50">
        <v>4.2</v>
      </c>
      <c r="G192" s="49">
        <v>104.9</v>
      </c>
      <c r="H192" s="50">
        <v>7.9</v>
      </c>
      <c r="I192" s="49">
        <v>110.9</v>
      </c>
      <c r="J192" s="50">
        <v>0.8</v>
      </c>
      <c r="K192" s="49">
        <v>102.1</v>
      </c>
      <c r="L192" s="50">
        <v>1.4</v>
      </c>
      <c r="M192" s="49">
        <v>102.7</v>
      </c>
      <c r="N192" s="50">
        <v>7.6</v>
      </c>
      <c r="O192" s="49">
        <v>110.5</v>
      </c>
      <c r="P192" s="50">
        <v>-1.6</v>
      </c>
      <c r="Q192" s="49">
        <v>98.6</v>
      </c>
      <c r="R192" s="50">
        <v>-0.1</v>
      </c>
      <c r="S192" s="49">
        <v>100</v>
      </c>
      <c r="T192" s="50">
        <v>4.9</v>
      </c>
      <c r="U192" s="49">
        <v>105.6</v>
      </c>
      <c r="V192" s="50">
        <f>W192/W207*100-100</f>
        <v>2.6</v>
      </c>
      <c r="W192" s="49">
        <v>103.7</v>
      </c>
      <c r="X192" s="50">
        <v>2.7</v>
      </c>
      <c r="Y192" s="51">
        <v>103.6</v>
      </c>
      <c r="Z192" s="48">
        <v>3.3</v>
      </c>
      <c r="AA192" s="52">
        <v>104.8</v>
      </c>
      <c r="AB192" s="48">
        <v>3.2</v>
      </c>
      <c r="AC192" s="52">
        <v>104.7</v>
      </c>
      <c r="AD192" s="5"/>
    </row>
    <row r="193" spans="1:29" ht="12" customHeight="1" thickBot="1">
      <c r="A193" s="4"/>
      <c r="B193" s="164" t="s">
        <v>76</v>
      </c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6"/>
    </row>
    <row r="194" spans="1:29" ht="24" customHeight="1" thickBot="1">
      <c r="A194" s="53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</row>
    <row r="195" spans="1:30" ht="12" thickBot="1">
      <c r="A195" s="2" t="s">
        <v>17</v>
      </c>
      <c r="B195" s="32">
        <v>2.8</v>
      </c>
      <c r="C195" s="33">
        <v>102.8</v>
      </c>
      <c r="D195" s="34">
        <v>3.5</v>
      </c>
      <c r="E195" s="33">
        <v>103.5</v>
      </c>
      <c r="F195" s="34">
        <v>2.4</v>
      </c>
      <c r="G195" s="33">
        <v>102.4</v>
      </c>
      <c r="H195" s="34">
        <v>6</v>
      </c>
      <c r="I195" s="33">
        <v>106</v>
      </c>
      <c r="J195" s="34">
        <v>2.2</v>
      </c>
      <c r="K195" s="33">
        <v>102.2</v>
      </c>
      <c r="L195" s="34">
        <v>1.4</v>
      </c>
      <c r="M195" s="33">
        <v>101.4</v>
      </c>
      <c r="N195" s="34">
        <v>6.7</v>
      </c>
      <c r="O195" s="33">
        <v>106.7</v>
      </c>
      <c r="P195" s="34">
        <v>-0.9</v>
      </c>
      <c r="Q195" s="33">
        <v>99.1</v>
      </c>
      <c r="R195" s="34">
        <v>-0.3</v>
      </c>
      <c r="S195" s="33">
        <v>99.7</v>
      </c>
      <c r="T195" s="34">
        <v>2.3</v>
      </c>
      <c r="U195" s="33">
        <v>102.3</v>
      </c>
      <c r="V195" s="34">
        <v>2</v>
      </c>
      <c r="W195" s="33">
        <v>102</v>
      </c>
      <c r="X195" s="34">
        <v>2.3</v>
      </c>
      <c r="Y195" s="35">
        <v>102.3</v>
      </c>
      <c r="Z195" s="32">
        <v>2.8</v>
      </c>
      <c r="AA195" s="36">
        <v>102.8</v>
      </c>
      <c r="AB195" s="37">
        <v>2.9</v>
      </c>
      <c r="AC195" s="36">
        <v>102.9</v>
      </c>
      <c r="AD195" s="5"/>
    </row>
    <row r="196" spans="1:29" ht="11.25">
      <c r="A196" s="3" t="s">
        <v>16</v>
      </c>
      <c r="B196" s="38">
        <v>2.8</v>
      </c>
      <c r="C196" s="39">
        <v>103.8</v>
      </c>
      <c r="D196" s="40">
        <v>6.1</v>
      </c>
      <c r="E196" s="39">
        <v>107.4</v>
      </c>
      <c r="F196" s="40">
        <v>4.1</v>
      </c>
      <c r="G196" s="39">
        <v>104.8</v>
      </c>
      <c r="H196" s="40">
        <v>6.7</v>
      </c>
      <c r="I196" s="39">
        <v>109.1</v>
      </c>
      <c r="J196" s="40">
        <v>1.6</v>
      </c>
      <c r="K196" s="39">
        <v>102.2</v>
      </c>
      <c r="L196" s="40">
        <v>1.9</v>
      </c>
      <c r="M196" s="39">
        <v>102.2</v>
      </c>
      <c r="N196" s="40">
        <v>8</v>
      </c>
      <c r="O196" s="39">
        <v>109.7</v>
      </c>
      <c r="P196" s="40">
        <v>-1.8</v>
      </c>
      <c r="Q196" s="39">
        <v>98.4</v>
      </c>
      <c r="R196" s="40">
        <v>-0.3</v>
      </c>
      <c r="S196" s="39">
        <v>100.2</v>
      </c>
      <c r="T196" s="40">
        <v>4.9</v>
      </c>
      <c r="U196" s="39">
        <v>105.6</v>
      </c>
      <c r="V196" s="40">
        <v>2.4</v>
      </c>
      <c r="W196" s="39">
        <v>103.5</v>
      </c>
      <c r="X196" s="40">
        <v>2.8</v>
      </c>
      <c r="Y196" s="41">
        <v>103.7</v>
      </c>
      <c r="Z196" s="38">
        <v>3.3</v>
      </c>
      <c r="AA196" s="42">
        <v>104.4</v>
      </c>
      <c r="AB196" s="38">
        <v>3.3</v>
      </c>
      <c r="AC196" s="42">
        <v>104.4</v>
      </c>
    </row>
    <row r="197" spans="1:30" ht="11.25">
      <c r="A197" s="3" t="s">
        <v>15</v>
      </c>
      <c r="B197" s="43">
        <v>3.3</v>
      </c>
      <c r="C197" s="44">
        <v>104</v>
      </c>
      <c r="D197" s="45">
        <v>6.1</v>
      </c>
      <c r="E197" s="44">
        <v>107.4</v>
      </c>
      <c r="F197" s="45">
        <v>3.9</v>
      </c>
      <c r="G197" s="44">
        <v>104.6</v>
      </c>
      <c r="H197" s="45">
        <v>7</v>
      </c>
      <c r="I197" s="44">
        <v>108.7</v>
      </c>
      <c r="J197" s="45">
        <v>1.5</v>
      </c>
      <c r="K197" s="44">
        <v>102.1</v>
      </c>
      <c r="L197" s="45">
        <v>1.2</v>
      </c>
      <c r="M197" s="44">
        <v>101.4</v>
      </c>
      <c r="N197" s="45">
        <v>7.4</v>
      </c>
      <c r="O197" s="44">
        <v>107.4</v>
      </c>
      <c r="P197" s="45">
        <v>-1</v>
      </c>
      <c r="Q197" s="44">
        <v>98.5</v>
      </c>
      <c r="R197" s="45">
        <v>-0.3</v>
      </c>
      <c r="S197" s="44">
        <v>99.9</v>
      </c>
      <c r="T197" s="45">
        <v>4.9</v>
      </c>
      <c r="U197" s="44">
        <v>105.6</v>
      </c>
      <c r="V197" s="45">
        <v>2</v>
      </c>
      <c r="W197" s="44">
        <v>102.8</v>
      </c>
      <c r="X197" s="45">
        <v>3.2</v>
      </c>
      <c r="Y197" s="46">
        <v>103.6</v>
      </c>
      <c r="Z197" s="43">
        <v>3.2</v>
      </c>
      <c r="AA197" s="47">
        <v>103.8</v>
      </c>
      <c r="AB197" s="43">
        <v>3.2</v>
      </c>
      <c r="AC197" s="47">
        <v>103.8</v>
      </c>
      <c r="AD197" s="5"/>
    </row>
    <row r="198" spans="1:29" ht="11.25">
      <c r="A198" s="3" t="s">
        <v>14</v>
      </c>
      <c r="B198" s="43">
        <v>3</v>
      </c>
      <c r="C198" s="44">
        <v>103.4</v>
      </c>
      <c r="D198" s="45">
        <v>5.9</v>
      </c>
      <c r="E198" s="44">
        <v>107.3</v>
      </c>
      <c r="F198" s="45">
        <v>3.5</v>
      </c>
      <c r="G198" s="44">
        <v>104</v>
      </c>
      <c r="H198" s="45">
        <v>7</v>
      </c>
      <c r="I198" s="44">
        <v>108</v>
      </c>
      <c r="J198" s="45">
        <v>1.8</v>
      </c>
      <c r="K198" s="44">
        <v>102</v>
      </c>
      <c r="L198" s="45">
        <v>1.3</v>
      </c>
      <c r="M198" s="44">
        <v>101.3</v>
      </c>
      <c r="N198" s="45">
        <v>7.4</v>
      </c>
      <c r="O198" s="44">
        <v>107.6</v>
      </c>
      <c r="P198" s="45">
        <v>-0.2</v>
      </c>
      <c r="Q198" s="44">
        <v>98.7</v>
      </c>
      <c r="R198" s="45">
        <v>0</v>
      </c>
      <c r="S198" s="44">
        <v>100.2</v>
      </c>
      <c r="T198" s="45">
        <v>4.9</v>
      </c>
      <c r="U198" s="44">
        <v>105.6</v>
      </c>
      <c r="V198" s="45">
        <v>2.4</v>
      </c>
      <c r="W198" s="44">
        <v>102.8</v>
      </c>
      <c r="X198" s="45">
        <v>3</v>
      </c>
      <c r="Y198" s="46">
        <v>103.6</v>
      </c>
      <c r="Z198" s="43">
        <v>3.4</v>
      </c>
      <c r="AA198" s="47">
        <v>103.7</v>
      </c>
      <c r="AB198" s="43">
        <v>3.3</v>
      </c>
      <c r="AC198" s="47">
        <v>103.6</v>
      </c>
    </row>
    <row r="199" spans="1:30" ht="11.25">
      <c r="A199" s="3" t="s">
        <v>13</v>
      </c>
      <c r="B199" s="43">
        <v>3</v>
      </c>
      <c r="C199" s="44">
        <v>103.3</v>
      </c>
      <c r="D199" s="45">
        <v>4</v>
      </c>
      <c r="E199" s="44">
        <v>103.7</v>
      </c>
      <c r="F199" s="45">
        <v>2.6</v>
      </c>
      <c r="G199" s="44">
        <v>102.8</v>
      </c>
      <c r="H199" s="45">
        <v>5.6</v>
      </c>
      <c r="I199" s="44">
        <v>106.4</v>
      </c>
      <c r="J199" s="45">
        <v>2.5</v>
      </c>
      <c r="K199" s="44">
        <v>102.7</v>
      </c>
      <c r="L199" s="45">
        <v>1.5</v>
      </c>
      <c r="M199" s="44">
        <v>101.3</v>
      </c>
      <c r="N199" s="45">
        <v>7.2</v>
      </c>
      <c r="O199" s="44">
        <v>107.4</v>
      </c>
      <c r="P199" s="45">
        <v>-1.3</v>
      </c>
      <c r="Q199" s="44">
        <v>98.4</v>
      </c>
      <c r="R199" s="45">
        <v>0.4</v>
      </c>
      <c r="S199" s="44">
        <v>99.7</v>
      </c>
      <c r="T199" s="45">
        <v>5.1</v>
      </c>
      <c r="U199" s="44">
        <v>105.1</v>
      </c>
      <c r="V199" s="45">
        <v>2.4</v>
      </c>
      <c r="W199" s="44">
        <v>102.7</v>
      </c>
      <c r="X199" s="45">
        <v>2.4</v>
      </c>
      <c r="Y199" s="46">
        <v>103.3</v>
      </c>
      <c r="Z199" s="43">
        <v>3.1</v>
      </c>
      <c r="AA199" s="47">
        <v>103.3</v>
      </c>
      <c r="AB199" s="43">
        <v>3.1</v>
      </c>
      <c r="AC199" s="47">
        <v>103.3</v>
      </c>
      <c r="AD199" s="5"/>
    </row>
    <row r="200" spans="1:29" ht="11.25">
      <c r="A200" s="3" t="s">
        <v>12</v>
      </c>
      <c r="B200" s="43">
        <v>2.9</v>
      </c>
      <c r="C200" s="44">
        <v>102.7</v>
      </c>
      <c r="D200" s="45">
        <v>3.8</v>
      </c>
      <c r="E200" s="44">
        <v>103.5</v>
      </c>
      <c r="F200" s="45">
        <v>2.3</v>
      </c>
      <c r="G200" s="44">
        <v>102</v>
      </c>
      <c r="H200" s="45">
        <v>5.8</v>
      </c>
      <c r="I200" s="44">
        <v>106.3</v>
      </c>
      <c r="J200" s="45">
        <v>2.4</v>
      </c>
      <c r="K200" s="44">
        <v>102.5</v>
      </c>
      <c r="L200" s="45">
        <v>1.3</v>
      </c>
      <c r="M200" s="44">
        <v>101.1</v>
      </c>
      <c r="N200" s="45">
        <v>7.1</v>
      </c>
      <c r="O200" s="44">
        <v>109.5</v>
      </c>
      <c r="P200" s="45">
        <v>-2.2</v>
      </c>
      <c r="Q200" s="44">
        <v>98.6</v>
      </c>
      <c r="R200" s="45">
        <v>-1</v>
      </c>
      <c r="S200" s="44">
        <v>99.3</v>
      </c>
      <c r="T200" s="45">
        <v>0.9</v>
      </c>
      <c r="U200" s="44">
        <v>100.7</v>
      </c>
      <c r="V200" s="45">
        <v>1.9</v>
      </c>
      <c r="W200" s="44">
        <v>102.4</v>
      </c>
      <c r="X200" s="45">
        <v>2.3</v>
      </c>
      <c r="Y200" s="46">
        <v>102.6</v>
      </c>
      <c r="Z200" s="43">
        <v>2.7</v>
      </c>
      <c r="AA200" s="47">
        <v>103.2</v>
      </c>
      <c r="AB200" s="43">
        <v>2.8</v>
      </c>
      <c r="AC200" s="47">
        <v>103.3</v>
      </c>
    </row>
    <row r="201" spans="1:30" ht="11.25">
      <c r="A201" s="3" t="s">
        <v>11</v>
      </c>
      <c r="B201" s="43">
        <v>2.5</v>
      </c>
      <c r="C201" s="44">
        <v>102.1</v>
      </c>
      <c r="D201" s="45">
        <v>3.1</v>
      </c>
      <c r="E201" s="44">
        <v>102.7</v>
      </c>
      <c r="F201" s="45">
        <v>2.4</v>
      </c>
      <c r="G201" s="44">
        <v>102</v>
      </c>
      <c r="H201" s="45">
        <v>5.4</v>
      </c>
      <c r="I201" s="44">
        <v>106.1</v>
      </c>
      <c r="J201" s="45">
        <v>2.5</v>
      </c>
      <c r="K201" s="44">
        <v>102.6</v>
      </c>
      <c r="L201" s="45">
        <v>1.3</v>
      </c>
      <c r="M201" s="44">
        <v>101.1</v>
      </c>
      <c r="N201" s="45">
        <v>6.6</v>
      </c>
      <c r="O201" s="44">
        <v>107.9</v>
      </c>
      <c r="P201" s="45">
        <v>-1.4</v>
      </c>
      <c r="Q201" s="44">
        <v>98.4</v>
      </c>
      <c r="R201" s="45">
        <v>-0.9</v>
      </c>
      <c r="S201" s="44">
        <v>99.1</v>
      </c>
      <c r="T201" s="45">
        <v>0.9</v>
      </c>
      <c r="U201" s="44">
        <v>100.7</v>
      </c>
      <c r="V201" s="45">
        <v>1.7</v>
      </c>
      <c r="W201" s="44">
        <v>102</v>
      </c>
      <c r="X201" s="45">
        <v>2.3</v>
      </c>
      <c r="Y201" s="46">
        <v>102.6</v>
      </c>
      <c r="Z201" s="43">
        <v>2.6</v>
      </c>
      <c r="AA201" s="47">
        <v>102.8</v>
      </c>
      <c r="AB201" s="43">
        <v>2.7</v>
      </c>
      <c r="AC201" s="47">
        <v>102.9</v>
      </c>
      <c r="AD201" s="5"/>
    </row>
    <row r="202" spans="1:29" ht="11.25">
      <c r="A202" s="3" t="s">
        <v>10</v>
      </c>
      <c r="B202" s="43">
        <v>3.2</v>
      </c>
      <c r="C202" s="44">
        <v>103</v>
      </c>
      <c r="D202" s="45">
        <v>2.2</v>
      </c>
      <c r="E202" s="44">
        <v>101.8</v>
      </c>
      <c r="F202" s="45">
        <v>2.3</v>
      </c>
      <c r="G202" s="44">
        <v>102</v>
      </c>
      <c r="H202" s="45">
        <v>5.1</v>
      </c>
      <c r="I202" s="44">
        <v>105.2</v>
      </c>
      <c r="J202" s="45">
        <v>2.6</v>
      </c>
      <c r="K202" s="44">
        <v>102.7</v>
      </c>
      <c r="L202" s="45">
        <v>1.5</v>
      </c>
      <c r="M202" s="44">
        <v>101.3</v>
      </c>
      <c r="N202" s="45">
        <v>6.5</v>
      </c>
      <c r="O202" s="44">
        <v>106.5</v>
      </c>
      <c r="P202" s="45">
        <v>-1.2</v>
      </c>
      <c r="Q202" s="44">
        <v>98.6</v>
      </c>
      <c r="R202" s="45">
        <v>-1.1</v>
      </c>
      <c r="S202" s="44">
        <v>98.8</v>
      </c>
      <c r="T202" s="45">
        <v>0.9</v>
      </c>
      <c r="U202" s="44">
        <v>100.7</v>
      </c>
      <c r="V202" s="45">
        <v>1.8</v>
      </c>
      <c r="W202" s="44">
        <v>101.6</v>
      </c>
      <c r="X202" s="45">
        <v>2.1</v>
      </c>
      <c r="Y202" s="46">
        <v>101.9</v>
      </c>
      <c r="Z202" s="43">
        <v>2.7</v>
      </c>
      <c r="AA202" s="47">
        <v>102.5</v>
      </c>
      <c r="AB202" s="43">
        <v>2.7</v>
      </c>
      <c r="AC202" s="47">
        <v>102.6</v>
      </c>
    </row>
    <row r="203" spans="1:30" ht="11.25">
      <c r="A203" s="3" t="s">
        <v>9</v>
      </c>
      <c r="B203" s="43">
        <v>3.8</v>
      </c>
      <c r="C203" s="44">
        <v>103.6</v>
      </c>
      <c r="D203" s="45">
        <v>2.2</v>
      </c>
      <c r="E203" s="44">
        <v>101.8</v>
      </c>
      <c r="F203" s="45">
        <v>2.1</v>
      </c>
      <c r="G203" s="44">
        <v>101.9</v>
      </c>
      <c r="H203" s="45">
        <v>5.3</v>
      </c>
      <c r="I203" s="44">
        <v>105.7</v>
      </c>
      <c r="J203" s="45">
        <v>2.6</v>
      </c>
      <c r="K203" s="44">
        <v>102.6</v>
      </c>
      <c r="L203" s="45">
        <v>1.3</v>
      </c>
      <c r="M203" s="44">
        <v>101.3</v>
      </c>
      <c r="N203" s="45">
        <v>5.9</v>
      </c>
      <c r="O203" s="44">
        <v>106.4</v>
      </c>
      <c r="P203" s="45">
        <v>-0.8</v>
      </c>
      <c r="Q203" s="44">
        <v>99.2</v>
      </c>
      <c r="R203" s="45">
        <v>-0.9</v>
      </c>
      <c r="S203" s="44">
        <v>98.8</v>
      </c>
      <c r="T203" s="45">
        <v>0.9</v>
      </c>
      <c r="U203" s="44">
        <v>100.7</v>
      </c>
      <c r="V203" s="45">
        <v>1.9</v>
      </c>
      <c r="W203" s="44">
        <v>101.5</v>
      </c>
      <c r="X203" s="45">
        <v>2.1</v>
      </c>
      <c r="Y203" s="46">
        <v>101.8</v>
      </c>
      <c r="Z203" s="43">
        <v>2.8</v>
      </c>
      <c r="AA203" s="47">
        <v>102.6</v>
      </c>
      <c r="AB203" s="43">
        <v>2.7</v>
      </c>
      <c r="AC203" s="47">
        <v>102.6</v>
      </c>
      <c r="AD203" s="5"/>
    </row>
    <row r="204" spans="1:29" ht="11.25">
      <c r="A204" s="3" t="s">
        <v>8</v>
      </c>
      <c r="B204" s="43">
        <v>2.5</v>
      </c>
      <c r="C204" s="44">
        <v>102.2</v>
      </c>
      <c r="D204" s="45">
        <v>2.2</v>
      </c>
      <c r="E204" s="44">
        <v>101.7</v>
      </c>
      <c r="F204" s="45">
        <v>2</v>
      </c>
      <c r="G204" s="44">
        <v>101.8</v>
      </c>
      <c r="H204" s="45">
        <v>6.2</v>
      </c>
      <c r="I204" s="44">
        <v>105.7</v>
      </c>
      <c r="J204" s="45">
        <v>2.6</v>
      </c>
      <c r="K204" s="44">
        <v>102.4</v>
      </c>
      <c r="L204" s="45">
        <v>1.5</v>
      </c>
      <c r="M204" s="44">
        <v>101.6</v>
      </c>
      <c r="N204" s="45">
        <v>6.4</v>
      </c>
      <c r="O204" s="44">
        <v>106.8</v>
      </c>
      <c r="P204" s="45">
        <v>-1.1</v>
      </c>
      <c r="Q204" s="44">
        <v>99.4</v>
      </c>
      <c r="R204" s="45">
        <v>-0.5</v>
      </c>
      <c r="S204" s="44">
        <v>99.4</v>
      </c>
      <c r="T204" s="45">
        <v>0.9</v>
      </c>
      <c r="U204" s="44">
        <v>100.7</v>
      </c>
      <c r="V204" s="45">
        <v>1.9</v>
      </c>
      <c r="W204" s="44">
        <v>101.4</v>
      </c>
      <c r="X204" s="45">
        <v>2.3</v>
      </c>
      <c r="Y204" s="46">
        <v>101.6</v>
      </c>
      <c r="Z204" s="43">
        <v>2.7</v>
      </c>
      <c r="AA204" s="47">
        <v>102.5</v>
      </c>
      <c r="AB204" s="43">
        <v>2.7</v>
      </c>
      <c r="AC204" s="47">
        <v>102.5</v>
      </c>
    </row>
    <row r="205" spans="1:30" ht="11.25">
      <c r="A205" s="3" t="s">
        <v>7</v>
      </c>
      <c r="B205" s="43">
        <v>2.2</v>
      </c>
      <c r="C205" s="44">
        <v>101.6</v>
      </c>
      <c r="D205" s="45">
        <v>2.1</v>
      </c>
      <c r="E205" s="44">
        <v>101.6</v>
      </c>
      <c r="F205" s="45">
        <v>1.7</v>
      </c>
      <c r="G205" s="44">
        <v>101.3</v>
      </c>
      <c r="H205" s="45">
        <v>6.3</v>
      </c>
      <c r="I205" s="44">
        <v>104.7</v>
      </c>
      <c r="J205" s="45">
        <v>2.6</v>
      </c>
      <c r="K205" s="44">
        <v>102.3</v>
      </c>
      <c r="L205" s="45">
        <v>1.9</v>
      </c>
      <c r="M205" s="44">
        <v>101.8</v>
      </c>
      <c r="N205" s="45">
        <v>6.4</v>
      </c>
      <c r="O205" s="44">
        <v>104.9</v>
      </c>
      <c r="P205" s="45">
        <v>-0.4</v>
      </c>
      <c r="Q205" s="44">
        <v>100.1</v>
      </c>
      <c r="R205" s="45">
        <v>-0.4</v>
      </c>
      <c r="S205" s="44">
        <v>99.6</v>
      </c>
      <c r="T205" s="45">
        <v>0.9</v>
      </c>
      <c r="U205" s="44">
        <v>100.7</v>
      </c>
      <c r="V205" s="45">
        <v>2.2</v>
      </c>
      <c r="W205" s="44">
        <v>101.4</v>
      </c>
      <c r="X205" s="45">
        <v>2.1</v>
      </c>
      <c r="Y205" s="46">
        <v>101.5</v>
      </c>
      <c r="Z205" s="43">
        <v>2.8</v>
      </c>
      <c r="AA205" s="47">
        <v>102.1</v>
      </c>
      <c r="AB205" s="43">
        <v>2.8</v>
      </c>
      <c r="AC205" s="47">
        <v>102.1</v>
      </c>
      <c r="AD205" s="5"/>
    </row>
    <row r="206" spans="1:29" ht="11.25">
      <c r="A206" s="3" t="s">
        <v>6</v>
      </c>
      <c r="B206" s="43">
        <v>2.5</v>
      </c>
      <c r="C206" s="44">
        <v>102</v>
      </c>
      <c r="D206" s="45">
        <v>2.1</v>
      </c>
      <c r="E206" s="44">
        <v>101.5</v>
      </c>
      <c r="F206" s="45">
        <v>1</v>
      </c>
      <c r="G206" s="44">
        <v>100.8</v>
      </c>
      <c r="H206" s="45">
        <v>6.1</v>
      </c>
      <c r="I206" s="44">
        <v>103.5</v>
      </c>
      <c r="J206" s="45">
        <v>2</v>
      </c>
      <c r="K206" s="44">
        <v>101.5</v>
      </c>
      <c r="L206" s="45">
        <v>1.2</v>
      </c>
      <c r="M206" s="44">
        <v>101.4</v>
      </c>
      <c r="N206" s="45">
        <v>6</v>
      </c>
      <c r="O206" s="44">
        <v>103.4</v>
      </c>
      <c r="P206" s="45">
        <v>-0.5</v>
      </c>
      <c r="Q206" s="44">
        <v>100.1</v>
      </c>
      <c r="R206" s="45">
        <v>0.7</v>
      </c>
      <c r="S206" s="44">
        <v>100.7</v>
      </c>
      <c r="T206" s="45">
        <v>0.9</v>
      </c>
      <c r="U206" s="44">
        <v>100.7</v>
      </c>
      <c r="V206" s="45">
        <v>1.8</v>
      </c>
      <c r="W206" s="44">
        <v>101</v>
      </c>
      <c r="X206" s="45">
        <v>1.6</v>
      </c>
      <c r="Y206" s="46">
        <v>101</v>
      </c>
      <c r="Z206" s="43">
        <v>2.6</v>
      </c>
      <c r="AA206" s="47">
        <v>101.7</v>
      </c>
      <c r="AB206" s="43">
        <v>2.6</v>
      </c>
      <c r="AC206" s="47">
        <v>101.7</v>
      </c>
    </row>
    <row r="207" spans="1:30" ht="12" thickBot="1">
      <c r="A207" s="3" t="s">
        <v>5</v>
      </c>
      <c r="B207" s="48">
        <v>2.3</v>
      </c>
      <c r="C207" s="49">
        <v>101.9</v>
      </c>
      <c r="D207" s="50">
        <v>1.9</v>
      </c>
      <c r="E207" s="49">
        <v>101.3</v>
      </c>
      <c r="F207" s="50">
        <v>1</v>
      </c>
      <c r="G207" s="49">
        <v>100.7</v>
      </c>
      <c r="H207" s="50">
        <v>5.5</v>
      </c>
      <c r="I207" s="49">
        <v>102.8</v>
      </c>
      <c r="J207" s="50">
        <v>1.9</v>
      </c>
      <c r="K207" s="49">
        <v>101.3</v>
      </c>
      <c r="L207" s="50">
        <v>1.1</v>
      </c>
      <c r="M207" s="49">
        <v>101.3</v>
      </c>
      <c r="N207" s="50">
        <v>5.2</v>
      </c>
      <c r="O207" s="49">
        <v>102.7</v>
      </c>
      <c r="P207" s="50">
        <v>0.2</v>
      </c>
      <c r="Q207" s="49">
        <v>100.2</v>
      </c>
      <c r="R207" s="50">
        <v>0.6</v>
      </c>
      <c r="S207" s="49">
        <v>100.1</v>
      </c>
      <c r="T207" s="50">
        <v>0.9</v>
      </c>
      <c r="U207" s="49">
        <v>100.7</v>
      </c>
      <c r="V207" s="50">
        <v>1.9</v>
      </c>
      <c r="W207" s="49">
        <v>101.1</v>
      </c>
      <c r="X207" s="50">
        <v>1.8</v>
      </c>
      <c r="Y207" s="51">
        <v>100.9</v>
      </c>
      <c r="Z207" s="48">
        <v>2.4</v>
      </c>
      <c r="AA207" s="52">
        <v>101.5</v>
      </c>
      <c r="AB207" s="48">
        <v>2.4</v>
      </c>
      <c r="AC207" s="52">
        <v>101.5</v>
      </c>
      <c r="AD207" s="5"/>
    </row>
    <row r="208" spans="1:29" ht="12" customHeight="1" thickBot="1">
      <c r="A208" s="4"/>
      <c r="B208" s="164" t="s">
        <v>70</v>
      </c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6"/>
    </row>
    <row r="209" spans="1:29" ht="24" customHeight="1" thickBot="1">
      <c r="A209" s="53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</row>
    <row r="210" spans="1:30" ht="12" thickBot="1">
      <c r="A210" s="2" t="s">
        <v>17</v>
      </c>
      <c r="B210" s="32">
        <v>-0.3</v>
      </c>
      <c r="C210" s="33">
        <v>125.9</v>
      </c>
      <c r="D210" s="34">
        <v>2.9</v>
      </c>
      <c r="E210" s="33">
        <v>161.7</v>
      </c>
      <c r="F210" s="34">
        <v>1.1</v>
      </c>
      <c r="G210" s="33">
        <v>130.6</v>
      </c>
      <c r="H210" s="34">
        <v>4.1</v>
      </c>
      <c r="I210" s="33">
        <v>157.5</v>
      </c>
      <c r="J210" s="34">
        <v>1.5</v>
      </c>
      <c r="K210" s="33">
        <v>131.8</v>
      </c>
      <c r="L210" s="34">
        <v>0.2</v>
      </c>
      <c r="M210" s="33">
        <v>116.9</v>
      </c>
      <c r="N210" s="34">
        <v>4.4</v>
      </c>
      <c r="O210" s="33">
        <v>136.5</v>
      </c>
      <c r="P210" s="34">
        <v>-1.1</v>
      </c>
      <c r="Q210" s="33">
        <v>65.1</v>
      </c>
      <c r="R210" s="34">
        <v>1.3</v>
      </c>
      <c r="S210" s="33">
        <v>118.5</v>
      </c>
      <c r="T210" s="34">
        <v>3</v>
      </c>
      <c r="U210" s="33">
        <v>127.7</v>
      </c>
      <c r="V210" s="34">
        <v>3.3</v>
      </c>
      <c r="W210" s="33">
        <v>140.7</v>
      </c>
      <c r="X210" s="34">
        <v>4.2</v>
      </c>
      <c r="Y210" s="35">
        <v>142.4</v>
      </c>
      <c r="Z210" s="32">
        <v>2.4</v>
      </c>
      <c r="AA210" s="36">
        <v>132.5</v>
      </c>
      <c r="AB210" s="37">
        <v>2.3</v>
      </c>
      <c r="AC210" s="36">
        <v>131.6</v>
      </c>
      <c r="AD210" s="5"/>
    </row>
    <row r="211" spans="1:29" ht="11.25">
      <c r="A211" s="3" t="s">
        <v>16</v>
      </c>
      <c r="B211" s="38">
        <v>1.2</v>
      </c>
      <c r="C211" s="39">
        <v>127.1</v>
      </c>
      <c r="D211" s="40">
        <v>1.8</v>
      </c>
      <c r="E211" s="39">
        <v>163.7</v>
      </c>
      <c r="F211" s="40">
        <v>1.1</v>
      </c>
      <c r="G211" s="39">
        <v>131.5</v>
      </c>
      <c r="H211" s="40">
        <v>6.1</v>
      </c>
      <c r="I211" s="39">
        <v>161</v>
      </c>
      <c r="J211" s="40">
        <v>1.5</v>
      </c>
      <c r="K211" s="39">
        <v>132.6</v>
      </c>
      <c r="L211" s="40">
        <v>0.6</v>
      </c>
      <c r="M211" s="39">
        <v>117.2</v>
      </c>
      <c r="N211" s="40">
        <v>4.4</v>
      </c>
      <c r="O211" s="39">
        <v>138.7</v>
      </c>
      <c r="P211" s="40">
        <v>-0.6</v>
      </c>
      <c r="Q211" s="39">
        <v>65.2</v>
      </c>
      <c r="R211" s="40">
        <v>0.7</v>
      </c>
      <c r="S211" s="39">
        <v>119.1</v>
      </c>
      <c r="T211" s="40">
        <v>0.9</v>
      </c>
      <c r="U211" s="39">
        <v>128.6</v>
      </c>
      <c r="V211" s="40">
        <v>2</v>
      </c>
      <c r="W211" s="39">
        <v>142.2</v>
      </c>
      <c r="X211" s="40">
        <v>3.3</v>
      </c>
      <c r="Y211" s="41">
        <v>143.6</v>
      </c>
      <c r="Z211" s="38">
        <v>2.3</v>
      </c>
      <c r="AA211" s="42">
        <v>133.9</v>
      </c>
      <c r="AB211" s="38">
        <v>2.2</v>
      </c>
      <c r="AC211" s="42">
        <v>133</v>
      </c>
    </row>
    <row r="212" spans="1:30" ht="11.25">
      <c r="A212" s="3" t="s">
        <v>15</v>
      </c>
      <c r="B212" s="43">
        <v>0.8</v>
      </c>
      <c r="C212" s="44">
        <v>126.7</v>
      </c>
      <c r="D212" s="45">
        <v>3.5</v>
      </c>
      <c r="E212" s="44">
        <v>163.7</v>
      </c>
      <c r="F212" s="45">
        <v>1.1</v>
      </c>
      <c r="G212" s="44">
        <v>131.5</v>
      </c>
      <c r="H212" s="45">
        <v>5.5</v>
      </c>
      <c r="I212" s="44">
        <v>160</v>
      </c>
      <c r="J212" s="45">
        <v>1.5</v>
      </c>
      <c r="K212" s="44">
        <v>132.6</v>
      </c>
      <c r="L212" s="45">
        <v>0.5</v>
      </c>
      <c r="M212" s="44">
        <v>117.1</v>
      </c>
      <c r="N212" s="45">
        <v>3.3</v>
      </c>
      <c r="O212" s="44">
        <v>136.5</v>
      </c>
      <c r="P212" s="45">
        <v>-1.5</v>
      </c>
      <c r="Q212" s="44">
        <v>64.8</v>
      </c>
      <c r="R212" s="45">
        <v>1.3</v>
      </c>
      <c r="S212" s="44">
        <v>118.7</v>
      </c>
      <c r="T212" s="45">
        <v>0.9</v>
      </c>
      <c r="U212" s="44">
        <v>128.6</v>
      </c>
      <c r="V212" s="45">
        <v>2.9</v>
      </c>
      <c r="W212" s="44">
        <v>141.8</v>
      </c>
      <c r="X212" s="45">
        <v>3.2</v>
      </c>
      <c r="Y212" s="46">
        <v>142.9</v>
      </c>
      <c r="Z212" s="43">
        <v>2.3</v>
      </c>
      <c r="AA212" s="47">
        <v>133.3</v>
      </c>
      <c r="AB212" s="43">
        <v>2.3</v>
      </c>
      <c r="AC212" s="47">
        <v>132.4</v>
      </c>
      <c r="AD212" s="5"/>
    </row>
    <row r="213" spans="1:29" ht="11.25">
      <c r="A213" s="3" t="s">
        <v>14</v>
      </c>
      <c r="B213" s="43">
        <v>0.6</v>
      </c>
      <c r="C213" s="44">
        <v>126.4</v>
      </c>
      <c r="D213" s="45">
        <v>3.7</v>
      </c>
      <c r="E213" s="44">
        <v>163.8</v>
      </c>
      <c r="F213" s="45">
        <v>0.9</v>
      </c>
      <c r="G213" s="44">
        <v>131.2</v>
      </c>
      <c r="H213" s="45">
        <v>5.4</v>
      </c>
      <c r="I213" s="44">
        <v>158.9</v>
      </c>
      <c r="J213" s="45">
        <v>1.1</v>
      </c>
      <c r="K213" s="44">
        <v>132</v>
      </c>
      <c r="L213" s="45">
        <v>0.3</v>
      </c>
      <c r="M213" s="44">
        <v>116.9</v>
      </c>
      <c r="N213" s="45">
        <v>4.3</v>
      </c>
      <c r="O213" s="44">
        <v>136.7</v>
      </c>
      <c r="P213" s="45">
        <v>-2.6</v>
      </c>
      <c r="Q213" s="44">
        <v>64.4</v>
      </c>
      <c r="R213" s="45">
        <v>1.6</v>
      </c>
      <c r="S213" s="44">
        <v>118.7</v>
      </c>
      <c r="T213" s="45">
        <v>0.9</v>
      </c>
      <c r="U213" s="44">
        <v>128.6</v>
      </c>
      <c r="V213" s="45">
        <v>3.1</v>
      </c>
      <c r="W213" s="44">
        <v>141.2</v>
      </c>
      <c r="X213" s="45">
        <v>4</v>
      </c>
      <c r="Y213" s="46">
        <v>143.2</v>
      </c>
      <c r="Z213" s="43">
        <v>2.5</v>
      </c>
      <c r="AA213" s="47">
        <v>132.9</v>
      </c>
      <c r="AB213" s="43">
        <v>2.4</v>
      </c>
      <c r="AC213" s="47">
        <v>132</v>
      </c>
    </row>
    <row r="214" spans="1:30" ht="11.25">
      <c r="A214" s="3" t="s">
        <v>13</v>
      </c>
      <c r="B214" s="43">
        <v>0.3</v>
      </c>
      <c r="C214" s="44">
        <v>126.3</v>
      </c>
      <c r="D214" s="45">
        <v>2.2</v>
      </c>
      <c r="E214" s="44">
        <v>161.3</v>
      </c>
      <c r="F214" s="45">
        <v>0.8</v>
      </c>
      <c r="G214" s="44">
        <v>130.8</v>
      </c>
      <c r="H214" s="45">
        <v>4.7</v>
      </c>
      <c r="I214" s="44">
        <v>158.7</v>
      </c>
      <c r="J214" s="45">
        <v>1.2</v>
      </c>
      <c r="K214" s="44">
        <v>132.1</v>
      </c>
      <c r="L214" s="45">
        <v>0.1</v>
      </c>
      <c r="M214" s="44">
        <v>116.7</v>
      </c>
      <c r="N214" s="45">
        <v>3.6</v>
      </c>
      <c r="O214" s="44">
        <v>136.7</v>
      </c>
      <c r="P214" s="45">
        <v>-2</v>
      </c>
      <c r="Q214" s="44">
        <v>64.9</v>
      </c>
      <c r="R214" s="45">
        <v>1</v>
      </c>
      <c r="S214" s="44">
        <v>117.7</v>
      </c>
      <c r="T214" s="45">
        <v>1.3</v>
      </c>
      <c r="U214" s="44">
        <v>127.7</v>
      </c>
      <c r="V214" s="45">
        <v>3.4</v>
      </c>
      <c r="W214" s="44">
        <v>141.1</v>
      </c>
      <c r="X214" s="45">
        <v>4.4</v>
      </c>
      <c r="Y214" s="46">
        <v>143.6</v>
      </c>
      <c r="Z214" s="43">
        <v>2.3</v>
      </c>
      <c r="AA214" s="47">
        <v>132.8</v>
      </c>
      <c r="AB214" s="43">
        <v>2.3</v>
      </c>
      <c r="AC214" s="47">
        <v>131.9</v>
      </c>
      <c r="AD214" s="5"/>
    </row>
    <row r="215" spans="1:29" ht="11.25">
      <c r="A215" s="3" t="s">
        <v>12</v>
      </c>
      <c r="B215" s="43">
        <v>-0.1</v>
      </c>
      <c r="C215" s="44">
        <v>125.6</v>
      </c>
      <c r="D215" s="45">
        <v>2.5</v>
      </c>
      <c r="E215" s="44">
        <v>161.3</v>
      </c>
      <c r="F215" s="45">
        <v>0.9</v>
      </c>
      <c r="G215" s="44">
        <v>130.2</v>
      </c>
      <c r="H215" s="45">
        <v>4.5</v>
      </c>
      <c r="I215" s="44">
        <v>158.3</v>
      </c>
      <c r="J215" s="45">
        <v>1.2</v>
      </c>
      <c r="K215" s="44">
        <v>131.9</v>
      </c>
      <c r="L215" s="45">
        <v>0.2</v>
      </c>
      <c r="M215" s="44">
        <v>116.7</v>
      </c>
      <c r="N215" s="45">
        <v>3.9</v>
      </c>
      <c r="O215" s="44">
        <v>139.5</v>
      </c>
      <c r="P215" s="45">
        <v>0</v>
      </c>
      <c r="Q215" s="44">
        <v>65.6</v>
      </c>
      <c r="R215" s="45">
        <v>0.3</v>
      </c>
      <c r="S215" s="44">
        <v>118.9</v>
      </c>
      <c r="T215" s="45">
        <v>2.7</v>
      </c>
      <c r="U215" s="44">
        <v>127.4</v>
      </c>
      <c r="V215" s="45">
        <v>3.5</v>
      </c>
      <c r="W215" s="44">
        <v>141.4</v>
      </c>
      <c r="X215" s="45">
        <v>4.2</v>
      </c>
      <c r="Y215" s="46">
        <v>142.8</v>
      </c>
      <c r="Z215" s="43">
        <v>2.3</v>
      </c>
      <c r="AA215" s="47">
        <v>133.1</v>
      </c>
      <c r="AB215" s="43">
        <v>2.3</v>
      </c>
      <c r="AC215" s="47">
        <v>132.2</v>
      </c>
    </row>
    <row r="216" spans="1:30" ht="11.25">
      <c r="A216" s="3" t="s">
        <v>11</v>
      </c>
      <c r="B216" s="43">
        <v>-0.6</v>
      </c>
      <c r="C216" s="44">
        <v>125.4</v>
      </c>
      <c r="D216" s="45">
        <v>2.4</v>
      </c>
      <c r="E216" s="44">
        <v>161</v>
      </c>
      <c r="F216" s="45">
        <v>0.9</v>
      </c>
      <c r="G216" s="44">
        <v>130.1</v>
      </c>
      <c r="H216" s="45">
        <v>4.9</v>
      </c>
      <c r="I216" s="44">
        <v>158.6</v>
      </c>
      <c r="J216" s="45">
        <v>1.2</v>
      </c>
      <c r="K216" s="44">
        <v>131.9</v>
      </c>
      <c r="L216" s="45">
        <v>0.1</v>
      </c>
      <c r="M216" s="44">
        <v>116.7</v>
      </c>
      <c r="N216" s="45">
        <v>4.9</v>
      </c>
      <c r="O216" s="44">
        <v>138.1</v>
      </c>
      <c r="P216" s="45">
        <v>-1.2</v>
      </c>
      <c r="Q216" s="44">
        <v>65</v>
      </c>
      <c r="R216" s="45">
        <v>0.6</v>
      </c>
      <c r="S216" s="44">
        <v>118.5</v>
      </c>
      <c r="T216" s="45">
        <v>2.7</v>
      </c>
      <c r="U216" s="44">
        <v>127.4</v>
      </c>
      <c r="V216" s="45">
        <v>3.4</v>
      </c>
      <c r="W216" s="44">
        <v>141.1</v>
      </c>
      <c r="X216" s="45">
        <v>4.3</v>
      </c>
      <c r="Y216" s="46">
        <v>142.8</v>
      </c>
      <c r="Z216" s="43">
        <v>2.4</v>
      </c>
      <c r="AA216" s="47">
        <v>132.8</v>
      </c>
      <c r="AB216" s="43">
        <v>2.3</v>
      </c>
      <c r="AC216" s="47">
        <v>131.9</v>
      </c>
      <c r="AD216" s="5"/>
    </row>
    <row r="217" spans="1:29" ht="11.25">
      <c r="A217" s="3" t="s">
        <v>10</v>
      </c>
      <c r="B217" s="43">
        <v>-0.7</v>
      </c>
      <c r="C217" s="44">
        <v>125.7</v>
      </c>
      <c r="D217" s="45">
        <v>2.5</v>
      </c>
      <c r="E217" s="44">
        <v>161.1</v>
      </c>
      <c r="F217" s="45">
        <v>1</v>
      </c>
      <c r="G217" s="44">
        <v>130.2</v>
      </c>
      <c r="H217" s="45">
        <v>4</v>
      </c>
      <c r="I217" s="44">
        <v>157.6</v>
      </c>
      <c r="J217" s="45">
        <v>1.3</v>
      </c>
      <c r="K217" s="44">
        <v>131.9</v>
      </c>
      <c r="L217" s="45">
        <v>0</v>
      </c>
      <c r="M217" s="44">
        <v>116.7</v>
      </c>
      <c r="N217" s="45">
        <v>4</v>
      </c>
      <c r="O217" s="44">
        <v>136.5</v>
      </c>
      <c r="P217" s="45">
        <v>-1.2</v>
      </c>
      <c r="Q217" s="44">
        <v>65</v>
      </c>
      <c r="R217" s="45">
        <v>1.3</v>
      </c>
      <c r="S217" s="44">
        <v>118.4</v>
      </c>
      <c r="T217" s="45">
        <v>4.5</v>
      </c>
      <c r="U217" s="44">
        <v>127.4</v>
      </c>
      <c r="V217" s="45">
        <v>3.2</v>
      </c>
      <c r="W217" s="44">
        <v>140.4</v>
      </c>
      <c r="X217" s="45">
        <v>4.3</v>
      </c>
      <c r="Y217" s="46">
        <v>142.1</v>
      </c>
      <c r="Z217" s="43">
        <v>2.2</v>
      </c>
      <c r="AA217" s="47">
        <v>132.3</v>
      </c>
      <c r="AB217" s="43">
        <v>2.2</v>
      </c>
      <c r="AC217" s="47">
        <v>131.5</v>
      </c>
    </row>
    <row r="218" spans="1:30" ht="11.25">
      <c r="A218" s="3" t="s">
        <v>9</v>
      </c>
      <c r="B218" s="43">
        <v>-1.2</v>
      </c>
      <c r="C218" s="44">
        <v>125.6</v>
      </c>
      <c r="D218" s="45">
        <v>2.5</v>
      </c>
      <c r="E218" s="44">
        <v>161</v>
      </c>
      <c r="F218" s="45">
        <v>1.2</v>
      </c>
      <c r="G218" s="44">
        <v>130.4</v>
      </c>
      <c r="H218" s="45">
        <v>5</v>
      </c>
      <c r="I218" s="44">
        <v>158.1</v>
      </c>
      <c r="J218" s="45">
        <v>1.4</v>
      </c>
      <c r="K218" s="44">
        <v>131.8</v>
      </c>
      <c r="L218" s="45">
        <v>-0.3</v>
      </c>
      <c r="M218" s="44">
        <v>116.9</v>
      </c>
      <c r="N218" s="45">
        <v>5.6</v>
      </c>
      <c r="O218" s="44">
        <v>137.1</v>
      </c>
      <c r="P218" s="45">
        <v>-2.3</v>
      </c>
      <c r="Q218" s="44">
        <v>65.1</v>
      </c>
      <c r="R218" s="45">
        <v>1.5</v>
      </c>
      <c r="S218" s="44">
        <v>118.1</v>
      </c>
      <c r="T218" s="45">
        <v>4.5</v>
      </c>
      <c r="U218" s="44">
        <v>127.4</v>
      </c>
      <c r="V218" s="45">
        <v>3.2</v>
      </c>
      <c r="W218" s="44">
        <v>140.1</v>
      </c>
      <c r="X218" s="45">
        <v>4.3</v>
      </c>
      <c r="Y218" s="46">
        <v>142</v>
      </c>
      <c r="Z218" s="43">
        <v>2.4</v>
      </c>
      <c r="AA218" s="47">
        <v>132.3</v>
      </c>
      <c r="AB218" s="43">
        <v>2.5</v>
      </c>
      <c r="AC218" s="47">
        <v>131.5</v>
      </c>
      <c r="AD218" s="5"/>
    </row>
    <row r="219" spans="1:29" ht="11.25">
      <c r="A219" s="3" t="s">
        <v>8</v>
      </c>
      <c r="B219" s="43">
        <v>-1.3</v>
      </c>
      <c r="C219" s="44">
        <v>125.5</v>
      </c>
      <c r="D219" s="45">
        <v>2.7</v>
      </c>
      <c r="E219" s="44">
        <v>160.9</v>
      </c>
      <c r="F219" s="45">
        <v>1.2</v>
      </c>
      <c r="G219" s="44">
        <v>130.3</v>
      </c>
      <c r="H219" s="45">
        <v>4.5</v>
      </c>
      <c r="I219" s="44">
        <v>156.8</v>
      </c>
      <c r="J219" s="45">
        <v>1.4</v>
      </c>
      <c r="K219" s="44">
        <v>131.6</v>
      </c>
      <c r="L219" s="45">
        <v>-0.2</v>
      </c>
      <c r="M219" s="44">
        <v>117</v>
      </c>
      <c r="N219" s="45">
        <v>6.1</v>
      </c>
      <c r="O219" s="44">
        <v>137</v>
      </c>
      <c r="P219" s="45">
        <v>-0.9</v>
      </c>
      <c r="Q219" s="44">
        <v>65.4</v>
      </c>
      <c r="R219" s="45">
        <v>1.6</v>
      </c>
      <c r="S219" s="44">
        <v>118.4</v>
      </c>
      <c r="T219" s="45">
        <v>4.5</v>
      </c>
      <c r="U219" s="44">
        <v>127.4</v>
      </c>
      <c r="V219" s="45">
        <v>3.4</v>
      </c>
      <c r="W219" s="44">
        <v>140</v>
      </c>
      <c r="X219" s="45">
        <v>4.1</v>
      </c>
      <c r="Y219" s="46">
        <v>141.4</v>
      </c>
      <c r="Z219" s="43">
        <v>2.6</v>
      </c>
      <c r="AA219" s="47">
        <v>132.2</v>
      </c>
      <c r="AB219" s="43">
        <v>2.5</v>
      </c>
      <c r="AC219" s="47">
        <v>131.3</v>
      </c>
    </row>
    <row r="220" spans="1:30" ht="11.25">
      <c r="A220" s="3" t="s">
        <v>7</v>
      </c>
      <c r="B220" s="43">
        <v>-1.2</v>
      </c>
      <c r="C220" s="44">
        <v>125.2</v>
      </c>
      <c r="D220" s="45">
        <v>2.6</v>
      </c>
      <c r="E220" s="44">
        <v>160.9</v>
      </c>
      <c r="F220" s="45">
        <v>1</v>
      </c>
      <c r="G220" s="44">
        <v>130.1</v>
      </c>
      <c r="H220" s="45">
        <v>2.2</v>
      </c>
      <c r="I220" s="44">
        <v>155.1</v>
      </c>
      <c r="J220" s="45">
        <v>1.8</v>
      </c>
      <c r="K220" s="44">
        <v>131.4</v>
      </c>
      <c r="L220" s="45">
        <v>-0.3</v>
      </c>
      <c r="M220" s="44">
        <v>116.8</v>
      </c>
      <c r="N220" s="45">
        <v>5.2</v>
      </c>
      <c r="O220" s="44">
        <v>134.6</v>
      </c>
      <c r="P220" s="45">
        <v>-0.5</v>
      </c>
      <c r="Q220" s="44">
        <v>65.4</v>
      </c>
      <c r="R220" s="45">
        <v>1.9</v>
      </c>
      <c r="S220" s="44">
        <v>118.5</v>
      </c>
      <c r="T220" s="45">
        <v>4.5</v>
      </c>
      <c r="U220" s="44">
        <v>127.4</v>
      </c>
      <c r="V220" s="45">
        <v>3.5</v>
      </c>
      <c r="W220" s="44">
        <v>139.6</v>
      </c>
      <c r="X220" s="45">
        <v>4.4</v>
      </c>
      <c r="Y220" s="46">
        <v>141.6</v>
      </c>
      <c r="Z220" s="43">
        <v>2.3</v>
      </c>
      <c r="AA220" s="47">
        <v>131.6</v>
      </c>
      <c r="AB220" s="43">
        <v>2.3</v>
      </c>
      <c r="AC220" s="47">
        <v>130.7</v>
      </c>
      <c r="AD220" s="5"/>
    </row>
    <row r="221" spans="1:29" ht="11.25">
      <c r="A221" s="3" t="s">
        <v>6</v>
      </c>
      <c r="B221" s="43">
        <v>-0.9</v>
      </c>
      <c r="C221" s="44">
        <v>125.3</v>
      </c>
      <c r="D221" s="45">
        <v>3.4</v>
      </c>
      <c r="E221" s="44">
        <v>160.8</v>
      </c>
      <c r="F221" s="45">
        <v>1.4</v>
      </c>
      <c r="G221" s="44">
        <v>130.3</v>
      </c>
      <c r="H221" s="45">
        <v>1.4</v>
      </c>
      <c r="I221" s="44">
        <v>153.7</v>
      </c>
      <c r="J221" s="45">
        <v>2.3</v>
      </c>
      <c r="K221" s="44">
        <v>131.2</v>
      </c>
      <c r="L221" s="45">
        <v>0.3</v>
      </c>
      <c r="M221" s="44">
        <v>117.1</v>
      </c>
      <c r="N221" s="45">
        <v>3.7</v>
      </c>
      <c r="O221" s="44">
        <v>133.1</v>
      </c>
      <c r="P221" s="45">
        <v>0</v>
      </c>
      <c r="Q221" s="44">
        <v>65.5</v>
      </c>
      <c r="R221" s="45">
        <v>1.5</v>
      </c>
      <c r="S221" s="44">
        <v>118.5</v>
      </c>
      <c r="T221" s="45">
        <v>4.5</v>
      </c>
      <c r="U221" s="44">
        <v>127.4</v>
      </c>
      <c r="V221" s="45">
        <v>3.6</v>
      </c>
      <c r="W221" s="44">
        <v>139.6</v>
      </c>
      <c r="X221" s="45">
        <v>4.7</v>
      </c>
      <c r="Y221" s="46">
        <v>141.5</v>
      </c>
      <c r="Z221" s="43">
        <v>2.3</v>
      </c>
      <c r="AA221" s="47">
        <v>131.4</v>
      </c>
      <c r="AB221" s="43">
        <v>2.3</v>
      </c>
      <c r="AC221" s="47">
        <v>130.5</v>
      </c>
    </row>
    <row r="222" spans="1:30" ht="12" thickBot="1">
      <c r="A222" s="3" t="s">
        <v>5</v>
      </c>
      <c r="B222" s="48">
        <v>-0.6</v>
      </c>
      <c r="C222" s="49">
        <v>125.4</v>
      </c>
      <c r="D222" s="50">
        <v>4.8</v>
      </c>
      <c r="E222" s="49">
        <v>160.8</v>
      </c>
      <c r="F222" s="50">
        <v>1.6</v>
      </c>
      <c r="G222" s="49">
        <v>130.2</v>
      </c>
      <c r="H222" s="50">
        <v>1.4</v>
      </c>
      <c r="I222" s="49">
        <v>153.5</v>
      </c>
      <c r="J222" s="50">
        <v>2.4</v>
      </c>
      <c r="K222" s="49">
        <v>131</v>
      </c>
      <c r="L222" s="50">
        <v>0.4</v>
      </c>
      <c r="M222" s="49">
        <v>117.1</v>
      </c>
      <c r="N222" s="50">
        <v>3.8</v>
      </c>
      <c r="O222" s="49">
        <v>133.3</v>
      </c>
      <c r="P222" s="50">
        <v>0.3</v>
      </c>
      <c r="Q222" s="49">
        <v>65.1</v>
      </c>
      <c r="R222" s="50">
        <v>1.4</v>
      </c>
      <c r="S222" s="49">
        <v>117.9</v>
      </c>
      <c r="T222" s="50">
        <v>4.5</v>
      </c>
      <c r="U222" s="49">
        <v>127.4</v>
      </c>
      <c r="V222" s="50">
        <v>3.9</v>
      </c>
      <c r="W222" s="49">
        <v>139.6</v>
      </c>
      <c r="X222" s="50">
        <v>5</v>
      </c>
      <c r="Y222" s="51">
        <v>141.1</v>
      </c>
      <c r="Z222" s="48">
        <v>2.5</v>
      </c>
      <c r="AA222" s="52">
        <v>131.3</v>
      </c>
      <c r="AB222" s="48">
        <v>2.4</v>
      </c>
      <c r="AC222" s="52">
        <v>130.4</v>
      </c>
      <c r="AD222" s="5"/>
    </row>
    <row r="223" spans="1:29" ht="12" customHeight="1" thickBot="1">
      <c r="A223" s="4"/>
      <c r="B223" s="164" t="s">
        <v>68</v>
      </c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6"/>
    </row>
    <row r="224" spans="1:29" ht="24" customHeight="1" thickBot="1">
      <c r="A224" s="53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</row>
    <row r="225" spans="1:30" ht="12" thickBot="1">
      <c r="A225" s="2" t="s">
        <v>17</v>
      </c>
      <c r="B225" s="32">
        <v>1.4</v>
      </c>
      <c r="C225" s="33">
        <v>126.3</v>
      </c>
      <c r="D225" s="34">
        <v>4.1</v>
      </c>
      <c r="E225" s="33">
        <v>157.2</v>
      </c>
      <c r="F225" s="34">
        <v>2.3</v>
      </c>
      <c r="G225" s="33">
        <v>129.2</v>
      </c>
      <c r="H225" s="34">
        <v>-2.2</v>
      </c>
      <c r="I225" s="33">
        <v>151.3</v>
      </c>
      <c r="J225" s="34">
        <v>2.5</v>
      </c>
      <c r="K225" s="33">
        <v>129.9</v>
      </c>
      <c r="L225" s="34">
        <v>0.3</v>
      </c>
      <c r="M225" s="33">
        <v>116.7</v>
      </c>
      <c r="N225" s="34">
        <v>-3.4</v>
      </c>
      <c r="O225" s="33">
        <v>130.7</v>
      </c>
      <c r="P225" s="34">
        <v>-0.2</v>
      </c>
      <c r="Q225" s="33">
        <v>65.8</v>
      </c>
      <c r="R225" s="34">
        <v>0.4</v>
      </c>
      <c r="S225" s="33">
        <v>117</v>
      </c>
      <c r="T225" s="34">
        <v>2.7</v>
      </c>
      <c r="U225" s="33">
        <v>124</v>
      </c>
      <c r="V225" s="34">
        <v>2.4</v>
      </c>
      <c r="W225" s="33">
        <v>136.2</v>
      </c>
      <c r="X225" s="34">
        <v>2.1</v>
      </c>
      <c r="Y225" s="35">
        <v>136.7</v>
      </c>
      <c r="Z225" s="32">
        <v>0.8</v>
      </c>
      <c r="AA225" s="36">
        <v>129.4</v>
      </c>
      <c r="AB225" s="37">
        <v>0.8</v>
      </c>
      <c r="AC225" s="36">
        <v>128.6</v>
      </c>
      <c r="AD225" s="5"/>
    </row>
    <row r="226" spans="1:29" ht="11.25">
      <c r="A226" s="3" t="s">
        <v>16</v>
      </c>
      <c r="B226" s="38">
        <v>-0.6</v>
      </c>
      <c r="C226" s="39">
        <v>125.6</v>
      </c>
      <c r="D226" s="40">
        <v>4.8</v>
      </c>
      <c r="E226" s="39">
        <v>160.8</v>
      </c>
      <c r="F226" s="40">
        <v>1.5</v>
      </c>
      <c r="G226" s="39">
        <v>130.1</v>
      </c>
      <c r="H226" s="40">
        <v>-0.5</v>
      </c>
      <c r="I226" s="39">
        <v>151.8</v>
      </c>
      <c r="J226" s="40">
        <v>2.2</v>
      </c>
      <c r="K226" s="39">
        <v>130.7</v>
      </c>
      <c r="L226" s="40">
        <v>-0.1</v>
      </c>
      <c r="M226" s="39">
        <v>116.5</v>
      </c>
      <c r="N226" s="40">
        <v>2</v>
      </c>
      <c r="O226" s="39">
        <v>132.8</v>
      </c>
      <c r="P226" s="40">
        <v>0.3</v>
      </c>
      <c r="Q226" s="39">
        <v>65.6</v>
      </c>
      <c r="R226" s="40">
        <v>1.5</v>
      </c>
      <c r="S226" s="39">
        <v>118.3</v>
      </c>
      <c r="T226" s="40">
        <v>4.5</v>
      </c>
      <c r="U226" s="39">
        <v>127.4</v>
      </c>
      <c r="V226" s="40">
        <v>3.3</v>
      </c>
      <c r="W226" s="39">
        <v>139.4</v>
      </c>
      <c r="X226" s="40">
        <v>3.3</v>
      </c>
      <c r="Y226" s="41">
        <v>139</v>
      </c>
      <c r="Z226" s="38">
        <v>1.7</v>
      </c>
      <c r="AA226" s="42">
        <v>130.9</v>
      </c>
      <c r="AB226" s="38">
        <v>1.7</v>
      </c>
      <c r="AC226" s="42">
        <v>130.1</v>
      </c>
    </row>
    <row r="227" spans="1:30" ht="11.25">
      <c r="A227" s="3" t="s">
        <v>15</v>
      </c>
      <c r="B227" s="43">
        <v>-0.6</v>
      </c>
      <c r="C227" s="44">
        <v>125.7</v>
      </c>
      <c r="D227" s="45">
        <v>3.3</v>
      </c>
      <c r="E227" s="44">
        <v>158.1</v>
      </c>
      <c r="F227" s="45">
        <v>1.6</v>
      </c>
      <c r="G227" s="44">
        <v>130.1</v>
      </c>
      <c r="H227" s="45">
        <v>-2</v>
      </c>
      <c r="I227" s="44">
        <v>151.7</v>
      </c>
      <c r="J227" s="45">
        <v>2.5</v>
      </c>
      <c r="K227" s="44">
        <v>130.7</v>
      </c>
      <c r="L227" s="45">
        <v>-0.1</v>
      </c>
      <c r="M227" s="44">
        <v>116.5</v>
      </c>
      <c r="N227" s="45">
        <v>0.1</v>
      </c>
      <c r="O227" s="44">
        <v>132.1</v>
      </c>
      <c r="P227" s="45">
        <v>0.9</v>
      </c>
      <c r="Q227" s="44">
        <v>65.8</v>
      </c>
      <c r="R227" s="45">
        <v>0.9</v>
      </c>
      <c r="S227" s="44">
        <v>117.2</v>
      </c>
      <c r="T227" s="45">
        <v>4.5</v>
      </c>
      <c r="U227" s="44">
        <v>127.4</v>
      </c>
      <c r="V227" s="45">
        <v>3.6</v>
      </c>
      <c r="W227" s="44">
        <v>137.8</v>
      </c>
      <c r="X227" s="45">
        <v>2.9</v>
      </c>
      <c r="Y227" s="46">
        <v>138.5</v>
      </c>
      <c r="Z227" s="43">
        <v>1.4</v>
      </c>
      <c r="AA227" s="47">
        <v>130.3</v>
      </c>
      <c r="AB227" s="43">
        <v>1.3</v>
      </c>
      <c r="AC227" s="47">
        <v>129.4</v>
      </c>
      <c r="AD227" s="5"/>
    </row>
    <row r="228" spans="1:29" ht="11.25">
      <c r="A228" s="3" t="s">
        <v>14</v>
      </c>
      <c r="B228" s="43">
        <v>-0.6</v>
      </c>
      <c r="C228" s="44">
        <v>125.6</v>
      </c>
      <c r="D228" s="45">
        <v>3.1</v>
      </c>
      <c r="E228" s="44">
        <v>157.9</v>
      </c>
      <c r="F228" s="45">
        <v>1.9</v>
      </c>
      <c r="G228" s="44">
        <v>130</v>
      </c>
      <c r="H228" s="45">
        <v>-4.2</v>
      </c>
      <c r="I228" s="44">
        <v>150.8</v>
      </c>
      <c r="J228" s="45">
        <v>2.4</v>
      </c>
      <c r="K228" s="44">
        <v>130.6</v>
      </c>
      <c r="L228" s="45">
        <v>0.2</v>
      </c>
      <c r="M228" s="44">
        <v>116.5</v>
      </c>
      <c r="N228" s="45">
        <v>-3.5</v>
      </c>
      <c r="O228" s="44">
        <v>131.1</v>
      </c>
      <c r="P228" s="45">
        <v>1.7</v>
      </c>
      <c r="Q228" s="44">
        <v>66.1</v>
      </c>
      <c r="R228" s="45">
        <v>0.6</v>
      </c>
      <c r="S228" s="44">
        <v>116.8</v>
      </c>
      <c r="T228" s="45">
        <v>4.5</v>
      </c>
      <c r="U228" s="44">
        <v>127.4</v>
      </c>
      <c r="V228" s="45">
        <v>2.1</v>
      </c>
      <c r="W228" s="44">
        <v>136.9</v>
      </c>
      <c r="X228" s="45">
        <v>2.4</v>
      </c>
      <c r="Y228" s="46">
        <v>137.7</v>
      </c>
      <c r="Z228" s="43">
        <v>0.3</v>
      </c>
      <c r="AA228" s="47">
        <v>129.7</v>
      </c>
      <c r="AB228" s="43">
        <v>0.3</v>
      </c>
      <c r="AC228" s="47">
        <v>128.9</v>
      </c>
    </row>
    <row r="229" spans="1:30" ht="11.25">
      <c r="A229" s="3" t="s">
        <v>13</v>
      </c>
      <c r="B229" s="43">
        <v>0.2</v>
      </c>
      <c r="C229" s="44">
        <v>125.9</v>
      </c>
      <c r="D229" s="45">
        <v>3.2</v>
      </c>
      <c r="E229" s="44">
        <v>157.9</v>
      </c>
      <c r="F229" s="45">
        <v>2.1</v>
      </c>
      <c r="G229" s="44">
        <v>129.7</v>
      </c>
      <c r="H229" s="45">
        <v>-3.2</v>
      </c>
      <c r="I229" s="44">
        <v>151.6</v>
      </c>
      <c r="J229" s="45">
        <v>2.5</v>
      </c>
      <c r="K229" s="44">
        <v>130.5</v>
      </c>
      <c r="L229" s="45">
        <v>0.2</v>
      </c>
      <c r="M229" s="44">
        <v>116.6</v>
      </c>
      <c r="N229" s="45">
        <v>-4.2</v>
      </c>
      <c r="O229" s="44">
        <v>131.9</v>
      </c>
      <c r="P229" s="45">
        <v>1.8</v>
      </c>
      <c r="Q229" s="44">
        <v>66.2</v>
      </c>
      <c r="R229" s="45">
        <v>0.3</v>
      </c>
      <c r="S229" s="44">
        <v>116.5</v>
      </c>
      <c r="T229" s="45">
        <v>3.9</v>
      </c>
      <c r="U229" s="44">
        <v>126</v>
      </c>
      <c r="V229" s="45">
        <v>1.5</v>
      </c>
      <c r="W229" s="44">
        <v>136.5</v>
      </c>
      <c r="X229" s="45">
        <v>2.5</v>
      </c>
      <c r="Y229" s="46">
        <v>137.5</v>
      </c>
      <c r="Z229" s="43">
        <v>0.3</v>
      </c>
      <c r="AA229" s="47">
        <v>129.8</v>
      </c>
      <c r="AB229" s="43">
        <v>0.2</v>
      </c>
      <c r="AC229" s="47">
        <v>128.9</v>
      </c>
      <c r="AD229" s="5"/>
    </row>
    <row r="230" spans="1:29" ht="11.25">
      <c r="A230" s="3" t="s">
        <v>12</v>
      </c>
      <c r="B230" s="43">
        <v>0.2</v>
      </c>
      <c r="C230" s="44">
        <v>125.7</v>
      </c>
      <c r="D230" s="45">
        <v>3.1</v>
      </c>
      <c r="E230" s="44">
        <v>157.4</v>
      </c>
      <c r="F230" s="45">
        <v>2.2</v>
      </c>
      <c r="G230" s="44">
        <v>129.1</v>
      </c>
      <c r="H230" s="45">
        <v>-4.1</v>
      </c>
      <c r="I230" s="44">
        <v>151.5</v>
      </c>
      <c r="J230" s="45">
        <v>2.4</v>
      </c>
      <c r="K230" s="44">
        <v>130.3</v>
      </c>
      <c r="L230" s="45">
        <v>0.2</v>
      </c>
      <c r="M230" s="44">
        <v>116.5</v>
      </c>
      <c r="N230" s="45">
        <v>-4.6</v>
      </c>
      <c r="O230" s="44">
        <v>134.2</v>
      </c>
      <c r="P230" s="45">
        <v>0.3</v>
      </c>
      <c r="Q230" s="44">
        <v>65.6</v>
      </c>
      <c r="R230" s="45">
        <v>0.7</v>
      </c>
      <c r="S230" s="44">
        <v>118.6</v>
      </c>
      <c r="T230" s="45">
        <v>2.8</v>
      </c>
      <c r="U230" s="44">
        <v>124.1</v>
      </c>
      <c r="V230" s="45">
        <v>1.3</v>
      </c>
      <c r="W230" s="44">
        <v>136.6</v>
      </c>
      <c r="X230" s="45">
        <v>2.1</v>
      </c>
      <c r="Y230" s="46">
        <v>137.1</v>
      </c>
      <c r="Z230" s="43">
        <v>0.1</v>
      </c>
      <c r="AA230" s="47">
        <v>130.1</v>
      </c>
      <c r="AB230" s="43">
        <v>0</v>
      </c>
      <c r="AC230" s="47">
        <v>129.2</v>
      </c>
    </row>
    <row r="231" spans="1:30" ht="11.25">
      <c r="A231" s="3" t="s">
        <v>11</v>
      </c>
      <c r="B231" s="43">
        <v>0.6</v>
      </c>
      <c r="C231" s="44">
        <v>126.2</v>
      </c>
      <c r="D231" s="45">
        <v>3</v>
      </c>
      <c r="E231" s="44">
        <v>157.3</v>
      </c>
      <c r="F231" s="45">
        <v>2.2</v>
      </c>
      <c r="G231" s="44">
        <v>128.9</v>
      </c>
      <c r="H231" s="45">
        <v>-5.6</v>
      </c>
      <c r="I231" s="44">
        <v>151.2</v>
      </c>
      <c r="J231" s="45">
        <v>2.7</v>
      </c>
      <c r="K231" s="44">
        <v>130.3</v>
      </c>
      <c r="L231" s="45">
        <v>0.2</v>
      </c>
      <c r="M231" s="44">
        <v>116.6</v>
      </c>
      <c r="N231" s="45">
        <v>-6</v>
      </c>
      <c r="O231" s="44">
        <v>131.7</v>
      </c>
      <c r="P231" s="45">
        <v>0</v>
      </c>
      <c r="Q231" s="44">
        <v>65.8</v>
      </c>
      <c r="R231" s="45">
        <v>0.5</v>
      </c>
      <c r="S231" s="44">
        <v>117.8</v>
      </c>
      <c r="T231" s="45">
        <v>2.8</v>
      </c>
      <c r="U231" s="44">
        <v>124.1</v>
      </c>
      <c r="V231" s="45">
        <v>1.9</v>
      </c>
      <c r="W231" s="44">
        <v>136.5</v>
      </c>
      <c r="X231" s="45">
        <v>1.9</v>
      </c>
      <c r="Y231" s="46">
        <v>136.9</v>
      </c>
      <c r="Z231" s="43">
        <v>-0.1</v>
      </c>
      <c r="AA231" s="47">
        <v>129.7</v>
      </c>
      <c r="AB231" s="43">
        <v>-0.2</v>
      </c>
      <c r="AC231" s="47">
        <v>128.9</v>
      </c>
      <c r="AD231" s="5"/>
    </row>
    <row r="232" spans="1:29" ht="11.25">
      <c r="A232" s="3" t="s">
        <v>10</v>
      </c>
      <c r="B232" s="43">
        <v>1</v>
      </c>
      <c r="C232" s="44">
        <v>126.6</v>
      </c>
      <c r="D232" s="45">
        <v>5</v>
      </c>
      <c r="E232" s="44">
        <v>157.2</v>
      </c>
      <c r="F232" s="45">
        <v>2.2</v>
      </c>
      <c r="G232" s="44">
        <v>128.9</v>
      </c>
      <c r="H232" s="45">
        <v>-4.1</v>
      </c>
      <c r="I232" s="44">
        <v>151.6</v>
      </c>
      <c r="J232" s="45">
        <v>2.6</v>
      </c>
      <c r="K232" s="44">
        <v>130.2</v>
      </c>
      <c r="L232" s="45">
        <v>0.3</v>
      </c>
      <c r="M232" s="44">
        <v>116.7</v>
      </c>
      <c r="N232" s="45">
        <v>-5.3</v>
      </c>
      <c r="O232" s="44">
        <v>131.3</v>
      </c>
      <c r="P232" s="45">
        <v>-0.8</v>
      </c>
      <c r="Q232" s="44">
        <v>65.8</v>
      </c>
      <c r="R232" s="45">
        <v>0.4</v>
      </c>
      <c r="S232" s="44">
        <v>116.9</v>
      </c>
      <c r="T232" s="45">
        <v>1.6</v>
      </c>
      <c r="U232" s="44">
        <v>121.9</v>
      </c>
      <c r="V232" s="45">
        <v>2.5</v>
      </c>
      <c r="W232" s="44">
        <v>136.1</v>
      </c>
      <c r="X232" s="45">
        <v>1.6</v>
      </c>
      <c r="Y232" s="46">
        <v>136.2</v>
      </c>
      <c r="Z232" s="43">
        <v>0.4</v>
      </c>
      <c r="AA232" s="47">
        <v>129.5</v>
      </c>
      <c r="AB232" s="43">
        <v>0.3</v>
      </c>
      <c r="AC232" s="47">
        <v>128.7</v>
      </c>
    </row>
    <row r="233" spans="1:30" ht="11.25">
      <c r="A233" s="3" t="s">
        <v>9</v>
      </c>
      <c r="B233" s="43">
        <v>1.9</v>
      </c>
      <c r="C233" s="44">
        <v>127.1</v>
      </c>
      <c r="D233" s="45">
        <v>5.2</v>
      </c>
      <c r="E233" s="44">
        <v>157.1</v>
      </c>
      <c r="F233" s="45">
        <v>2.5</v>
      </c>
      <c r="G233" s="44">
        <v>128.9</v>
      </c>
      <c r="H233" s="45">
        <v>-3.3</v>
      </c>
      <c r="I233" s="44">
        <v>150.5</v>
      </c>
      <c r="J233" s="45">
        <v>2.6</v>
      </c>
      <c r="K233" s="44">
        <v>130</v>
      </c>
      <c r="L233" s="45">
        <v>0.9</v>
      </c>
      <c r="M233" s="44">
        <v>117.2</v>
      </c>
      <c r="N233" s="45">
        <v>-4.7</v>
      </c>
      <c r="O233" s="44">
        <v>129.8</v>
      </c>
      <c r="P233" s="45">
        <v>0.8</v>
      </c>
      <c r="Q233" s="44">
        <v>66.6</v>
      </c>
      <c r="R233" s="45">
        <v>0.3</v>
      </c>
      <c r="S233" s="44">
        <v>116.3</v>
      </c>
      <c r="T233" s="45">
        <v>1.7</v>
      </c>
      <c r="U233" s="44">
        <v>121.9</v>
      </c>
      <c r="V233" s="45">
        <v>2.5</v>
      </c>
      <c r="W233" s="44">
        <v>135.7</v>
      </c>
      <c r="X233" s="45">
        <v>1.7</v>
      </c>
      <c r="Y233" s="46">
        <v>136.1</v>
      </c>
      <c r="Z233" s="43">
        <v>0.7</v>
      </c>
      <c r="AA233" s="47">
        <v>129.2</v>
      </c>
      <c r="AB233" s="43">
        <v>0.5</v>
      </c>
      <c r="AC233" s="47">
        <v>128.3</v>
      </c>
      <c r="AD233" s="5"/>
    </row>
    <row r="234" spans="1:29" ht="11.25">
      <c r="A234" s="3" t="s">
        <v>8</v>
      </c>
      <c r="B234" s="43">
        <v>2.7</v>
      </c>
      <c r="C234" s="44">
        <v>127.2</v>
      </c>
      <c r="D234" s="45">
        <v>5</v>
      </c>
      <c r="E234" s="44">
        <v>156.7</v>
      </c>
      <c r="F234" s="45">
        <v>2.5</v>
      </c>
      <c r="G234" s="44">
        <v>128.8</v>
      </c>
      <c r="H234" s="45">
        <v>-2.2</v>
      </c>
      <c r="I234" s="44">
        <v>150.1</v>
      </c>
      <c r="J234" s="45">
        <v>2.9</v>
      </c>
      <c r="K234" s="44">
        <v>129.8</v>
      </c>
      <c r="L234" s="45">
        <v>0.8</v>
      </c>
      <c r="M234" s="44">
        <v>117.2</v>
      </c>
      <c r="N234" s="45">
        <v>-3.3</v>
      </c>
      <c r="O234" s="44">
        <v>129.1</v>
      </c>
      <c r="P234" s="45">
        <v>-0.9</v>
      </c>
      <c r="Q234" s="44">
        <v>66</v>
      </c>
      <c r="R234" s="45">
        <v>0.5</v>
      </c>
      <c r="S234" s="44">
        <v>116.5</v>
      </c>
      <c r="T234" s="45">
        <v>1.7</v>
      </c>
      <c r="U234" s="44">
        <v>121.9</v>
      </c>
      <c r="V234" s="45">
        <v>2.4</v>
      </c>
      <c r="W234" s="44">
        <v>135.4</v>
      </c>
      <c r="X234" s="45">
        <v>1.7</v>
      </c>
      <c r="Y234" s="46">
        <v>135.8</v>
      </c>
      <c r="Z234" s="43">
        <v>1</v>
      </c>
      <c r="AA234" s="47">
        <v>128.9</v>
      </c>
      <c r="AB234" s="43">
        <v>1</v>
      </c>
      <c r="AC234" s="47">
        <v>128.1</v>
      </c>
    </row>
    <row r="235" spans="1:30" ht="11.25">
      <c r="A235" s="3" t="s">
        <v>7</v>
      </c>
      <c r="B235" s="43">
        <v>3</v>
      </c>
      <c r="C235" s="44">
        <v>126.7</v>
      </c>
      <c r="D235" s="45">
        <v>5.2</v>
      </c>
      <c r="E235" s="44">
        <v>156.8</v>
      </c>
      <c r="F235" s="45">
        <v>2.8</v>
      </c>
      <c r="G235" s="44">
        <v>128.8</v>
      </c>
      <c r="H235" s="45">
        <v>0.7</v>
      </c>
      <c r="I235" s="44">
        <v>151.7</v>
      </c>
      <c r="J235" s="45">
        <v>2.7</v>
      </c>
      <c r="K235" s="44">
        <v>129.1</v>
      </c>
      <c r="L235" s="45">
        <v>1.1</v>
      </c>
      <c r="M235" s="44">
        <v>117.2</v>
      </c>
      <c r="N235" s="45">
        <v>-4.5</v>
      </c>
      <c r="O235" s="44">
        <v>128</v>
      </c>
      <c r="P235" s="45">
        <v>-1.5</v>
      </c>
      <c r="Q235" s="44">
        <v>65.7</v>
      </c>
      <c r="R235" s="45">
        <v>-0.1</v>
      </c>
      <c r="S235" s="44">
        <v>116.3</v>
      </c>
      <c r="T235" s="45">
        <v>1.7</v>
      </c>
      <c r="U235" s="44">
        <v>121.9</v>
      </c>
      <c r="V235" s="45">
        <v>2.4</v>
      </c>
      <c r="W235" s="44">
        <v>134.9</v>
      </c>
      <c r="X235" s="45">
        <v>1.8</v>
      </c>
      <c r="Y235" s="46">
        <v>135.6</v>
      </c>
      <c r="Z235" s="43">
        <v>1.1</v>
      </c>
      <c r="AA235" s="47">
        <v>128.6</v>
      </c>
      <c r="AB235" s="43">
        <v>1.1</v>
      </c>
      <c r="AC235" s="47">
        <v>127.8</v>
      </c>
      <c r="AD235" s="5"/>
    </row>
    <row r="236" spans="1:29" ht="11.25">
      <c r="A236" s="3" t="s">
        <v>6</v>
      </c>
      <c r="B236" s="43">
        <v>3.9</v>
      </c>
      <c r="C236" s="44">
        <v>126.5</v>
      </c>
      <c r="D236" s="45">
        <f>E236/E251*100-100</f>
        <v>4.9</v>
      </c>
      <c r="E236" s="44">
        <v>155.3</v>
      </c>
      <c r="F236" s="45">
        <v>3</v>
      </c>
      <c r="G236" s="44">
        <v>128.5</v>
      </c>
      <c r="H236" s="45">
        <v>1.6</v>
      </c>
      <c r="I236" s="44">
        <v>151.6</v>
      </c>
      <c r="J236" s="45">
        <v>2.2</v>
      </c>
      <c r="K236" s="44">
        <v>128.2</v>
      </c>
      <c r="L236" s="45">
        <v>0.9</v>
      </c>
      <c r="M236" s="44">
        <v>116.8</v>
      </c>
      <c r="N236" s="45">
        <v>-2.9</v>
      </c>
      <c r="O236" s="44">
        <v>128.3</v>
      </c>
      <c r="P236" s="45">
        <v>-1.8</v>
      </c>
      <c r="Q236" s="44">
        <v>65.5</v>
      </c>
      <c r="R236" s="45">
        <v>-0.4</v>
      </c>
      <c r="S236" s="44">
        <v>116.8</v>
      </c>
      <c r="T236" s="45">
        <v>1.7</v>
      </c>
      <c r="U236" s="44">
        <v>121.9</v>
      </c>
      <c r="V236" s="45">
        <v>2.4</v>
      </c>
      <c r="W236" s="44">
        <v>134.7</v>
      </c>
      <c r="X236" s="45">
        <v>1.6</v>
      </c>
      <c r="Y236" s="46">
        <v>135.2</v>
      </c>
      <c r="Z236" s="43">
        <v>1.4</v>
      </c>
      <c r="AA236" s="47">
        <v>128.4</v>
      </c>
      <c r="AB236" s="43">
        <v>1.4</v>
      </c>
      <c r="AC236" s="47">
        <v>127.6</v>
      </c>
    </row>
    <row r="237" spans="1:30" ht="12" thickBot="1">
      <c r="A237" s="3" t="s">
        <v>5</v>
      </c>
      <c r="B237" s="48">
        <v>4.6</v>
      </c>
      <c r="C237" s="49">
        <v>126.2</v>
      </c>
      <c r="D237" s="50">
        <v>3.7</v>
      </c>
      <c r="E237" s="49">
        <v>153.5</v>
      </c>
      <c r="F237" s="50">
        <v>2.7</v>
      </c>
      <c r="G237" s="49">
        <v>128.2</v>
      </c>
      <c r="H237" s="50">
        <v>1.5</v>
      </c>
      <c r="I237" s="49">
        <v>151.4</v>
      </c>
      <c r="J237" s="50">
        <v>2.8</v>
      </c>
      <c r="K237" s="49">
        <v>127.9</v>
      </c>
      <c r="L237" s="50">
        <v>0.6</v>
      </c>
      <c r="M237" s="49">
        <v>116.6</v>
      </c>
      <c r="N237" s="50">
        <v>-2.9</v>
      </c>
      <c r="O237" s="49">
        <v>128.4</v>
      </c>
      <c r="P237" s="50">
        <v>-3.1</v>
      </c>
      <c r="Q237" s="49">
        <v>64.9</v>
      </c>
      <c r="R237" s="50">
        <v>0</v>
      </c>
      <c r="S237" s="49">
        <v>116.3</v>
      </c>
      <c r="T237" s="50">
        <v>1.7</v>
      </c>
      <c r="U237" s="49">
        <v>121.9</v>
      </c>
      <c r="V237" s="50">
        <v>3</v>
      </c>
      <c r="W237" s="49">
        <v>134.3</v>
      </c>
      <c r="X237" s="50">
        <v>1.5</v>
      </c>
      <c r="Y237" s="51">
        <v>134.4</v>
      </c>
      <c r="Z237" s="48">
        <v>1.7</v>
      </c>
      <c r="AA237" s="52">
        <v>128.1</v>
      </c>
      <c r="AB237" s="48">
        <v>1.7</v>
      </c>
      <c r="AC237" s="52">
        <v>127.3</v>
      </c>
      <c r="AD237" s="5"/>
    </row>
    <row r="238" spans="1:29" ht="12" customHeight="1" thickBot="1">
      <c r="A238" s="4"/>
      <c r="B238" s="164" t="s">
        <v>67</v>
      </c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6"/>
    </row>
    <row r="239" spans="1:29" ht="24" customHeight="1" thickBot="1">
      <c r="A239" s="53"/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</row>
    <row r="240" spans="1:30" ht="12" thickBot="1">
      <c r="A240" s="2" t="s">
        <v>17</v>
      </c>
      <c r="B240" s="32">
        <v>7</v>
      </c>
      <c r="C240" s="33">
        <v>124.6</v>
      </c>
      <c r="D240" s="34">
        <v>4.6</v>
      </c>
      <c r="E240" s="33">
        <v>151</v>
      </c>
      <c r="F240" s="34">
        <v>2.4</v>
      </c>
      <c r="G240" s="33">
        <v>126.3</v>
      </c>
      <c r="H240" s="34">
        <v>8.8</v>
      </c>
      <c r="I240" s="33">
        <v>154.7</v>
      </c>
      <c r="J240" s="34">
        <v>3.9</v>
      </c>
      <c r="K240" s="33">
        <v>126.7</v>
      </c>
      <c r="L240" s="34">
        <v>0.3</v>
      </c>
      <c r="M240" s="33">
        <v>116.3</v>
      </c>
      <c r="N240" s="34">
        <v>5.5</v>
      </c>
      <c r="O240" s="33">
        <v>135.3</v>
      </c>
      <c r="P240" s="34">
        <v>-3.9</v>
      </c>
      <c r="Q240" s="33">
        <v>65.9</v>
      </c>
      <c r="R240" s="34">
        <v>0</v>
      </c>
      <c r="S240" s="33">
        <v>116.5</v>
      </c>
      <c r="T240" s="34">
        <v>2.2</v>
      </c>
      <c r="U240" s="33">
        <v>120.7</v>
      </c>
      <c r="V240" s="34">
        <v>3.7</v>
      </c>
      <c r="W240" s="33">
        <v>133</v>
      </c>
      <c r="X240" s="34">
        <v>2.2</v>
      </c>
      <c r="Y240" s="35">
        <v>133.9</v>
      </c>
      <c r="Z240" s="32">
        <v>4</v>
      </c>
      <c r="AA240" s="36">
        <v>128.4</v>
      </c>
      <c r="AB240" s="37">
        <v>3.9</v>
      </c>
      <c r="AC240" s="36">
        <v>127.6</v>
      </c>
      <c r="AD240" s="5"/>
    </row>
    <row r="241" spans="1:29" ht="11.25">
      <c r="A241" s="3" t="s">
        <v>16</v>
      </c>
      <c r="B241" s="38">
        <v>5.6</v>
      </c>
      <c r="C241" s="39">
        <v>126.4</v>
      </c>
      <c r="D241" s="40">
        <v>5.9</v>
      </c>
      <c r="E241" s="39">
        <v>153.5</v>
      </c>
      <c r="F241" s="40">
        <v>2.7</v>
      </c>
      <c r="G241" s="39">
        <v>128.2</v>
      </c>
      <c r="H241" s="40">
        <v>4.7</v>
      </c>
      <c r="I241" s="39">
        <v>152.5</v>
      </c>
      <c r="J241" s="40">
        <v>3.1</v>
      </c>
      <c r="K241" s="39">
        <v>127.9</v>
      </c>
      <c r="L241" s="40">
        <v>0.3</v>
      </c>
      <c r="M241" s="39">
        <v>116.6</v>
      </c>
      <c r="N241" s="40">
        <v>-1.1</v>
      </c>
      <c r="O241" s="39">
        <v>130.2</v>
      </c>
      <c r="P241" s="40">
        <v>-3</v>
      </c>
      <c r="Q241" s="39">
        <v>65.4</v>
      </c>
      <c r="R241" s="40">
        <v>-0.5</v>
      </c>
      <c r="S241" s="39">
        <v>116.6</v>
      </c>
      <c r="T241" s="40">
        <v>2.7</v>
      </c>
      <c r="U241" s="39">
        <v>121.9</v>
      </c>
      <c r="V241" s="40">
        <v>3.4</v>
      </c>
      <c r="W241" s="39">
        <v>135</v>
      </c>
      <c r="X241" s="40">
        <v>1.7</v>
      </c>
      <c r="Y241" s="41">
        <v>134.5</v>
      </c>
      <c r="Z241" s="38">
        <v>2.5</v>
      </c>
      <c r="AA241" s="42">
        <v>128.7</v>
      </c>
      <c r="AB241" s="38">
        <v>2.5</v>
      </c>
      <c r="AC241" s="42">
        <v>127.9</v>
      </c>
    </row>
    <row r="242" spans="1:30" ht="11.25">
      <c r="A242" s="3" t="s">
        <v>15</v>
      </c>
      <c r="B242" s="43">
        <v>6.1</v>
      </c>
      <c r="C242" s="44">
        <v>126.5</v>
      </c>
      <c r="D242" s="45">
        <v>5.7</v>
      </c>
      <c r="E242" s="44">
        <v>153.1</v>
      </c>
      <c r="F242" s="45">
        <v>2.6</v>
      </c>
      <c r="G242" s="44">
        <v>128</v>
      </c>
      <c r="H242" s="45">
        <v>6.9</v>
      </c>
      <c r="I242" s="44">
        <v>154.8</v>
      </c>
      <c r="J242" s="45">
        <v>2.8</v>
      </c>
      <c r="K242" s="44">
        <v>127.5</v>
      </c>
      <c r="L242" s="45">
        <v>0.3</v>
      </c>
      <c r="M242" s="44">
        <v>116.6</v>
      </c>
      <c r="N242" s="45">
        <v>1.5</v>
      </c>
      <c r="O242" s="44">
        <v>132</v>
      </c>
      <c r="P242" s="45">
        <v>-3.3</v>
      </c>
      <c r="Q242" s="44">
        <v>65.2</v>
      </c>
      <c r="R242" s="45">
        <v>0.1</v>
      </c>
      <c r="S242" s="44">
        <v>116.2</v>
      </c>
      <c r="T242" s="45">
        <v>2.7</v>
      </c>
      <c r="U242" s="44">
        <v>121.9</v>
      </c>
      <c r="V242" s="45">
        <v>2.9</v>
      </c>
      <c r="W242" s="44">
        <v>133</v>
      </c>
      <c r="X242" s="45">
        <v>1.8</v>
      </c>
      <c r="Y242" s="46">
        <v>134.6</v>
      </c>
      <c r="Z242" s="43">
        <v>3</v>
      </c>
      <c r="AA242" s="47">
        <v>128.5</v>
      </c>
      <c r="AB242" s="43">
        <v>2.9</v>
      </c>
      <c r="AC242" s="47">
        <v>127.7</v>
      </c>
      <c r="AD242" s="5"/>
    </row>
    <row r="243" spans="1:29" ht="11.25">
      <c r="A243" s="3" t="s">
        <v>14</v>
      </c>
      <c r="B243" s="43">
        <v>7.1</v>
      </c>
      <c r="C243" s="44">
        <v>126.3</v>
      </c>
      <c r="D243" s="45">
        <v>5.7</v>
      </c>
      <c r="E243" s="44">
        <v>153.2</v>
      </c>
      <c r="F243" s="45">
        <v>2.4</v>
      </c>
      <c r="G243" s="44">
        <v>127.6</v>
      </c>
      <c r="H243" s="45">
        <v>9.8</v>
      </c>
      <c r="I243" s="44">
        <v>157.4</v>
      </c>
      <c r="J243" s="45">
        <v>3.3</v>
      </c>
      <c r="K243" s="44">
        <v>127.6</v>
      </c>
      <c r="L243" s="45">
        <v>0</v>
      </c>
      <c r="M243" s="44">
        <v>116.3</v>
      </c>
      <c r="N243" s="45">
        <v>5.2</v>
      </c>
      <c r="O243" s="44">
        <v>135.9</v>
      </c>
      <c r="P243" s="45">
        <v>-3.1</v>
      </c>
      <c r="Q243" s="44">
        <v>65</v>
      </c>
      <c r="R243" s="45">
        <v>-0.5</v>
      </c>
      <c r="S243" s="44">
        <v>116.1</v>
      </c>
      <c r="T243" s="45">
        <v>2.7</v>
      </c>
      <c r="U243" s="44">
        <v>121.9</v>
      </c>
      <c r="V243" s="45">
        <v>4.2</v>
      </c>
      <c r="W243" s="44">
        <v>134.1</v>
      </c>
      <c r="X243" s="45">
        <v>2.2</v>
      </c>
      <c r="Y243" s="46">
        <v>134.5</v>
      </c>
      <c r="Z243" s="43">
        <v>4.1</v>
      </c>
      <c r="AA243" s="47">
        <v>129.3</v>
      </c>
      <c r="AB243" s="43">
        <v>4</v>
      </c>
      <c r="AC243" s="47">
        <v>128.5</v>
      </c>
    </row>
    <row r="244" spans="1:30" ht="11.25">
      <c r="A244" s="3" t="s">
        <v>13</v>
      </c>
      <c r="B244" s="43">
        <v>7.7</v>
      </c>
      <c r="C244" s="44">
        <v>125.6</v>
      </c>
      <c r="D244" s="45">
        <v>5.6</v>
      </c>
      <c r="E244" s="44">
        <v>153</v>
      </c>
      <c r="F244" s="45">
        <v>2.7</v>
      </c>
      <c r="G244" s="44">
        <v>127</v>
      </c>
      <c r="H244" s="45">
        <v>10.4</v>
      </c>
      <c r="I244" s="44">
        <v>156.6</v>
      </c>
      <c r="J244" s="45">
        <v>3.2</v>
      </c>
      <c r="K244" s="44">
        <v>127.3</v>
      </c>
      <c r="L244" s="45">
        <v>-0.1</v>
      </c>
      <c r="M244" s="44">
        <v>116.4</v>
      </c>
      <c r="N244" s="45">
        <v>7.1</v>
      </c>
      <c r="O244" s="44">
        <v>137.7</v>
      </c>
      <c r="P244" s="45">
        <v>-4.1</v>
      </c>
      <c r="Q244" s="44">
        <v>65</v>
      </c>
      <c r="R244" s="45">
        <v>-0.1</v>
      </c>
      <c r="S244" s="44">
        <v>116.1</v>
      </c>
      <c r="T244" s="45">
        <v>2.4</v>
      </c>
      <c r="U244" s="44">
        <v>121.3</v>
      </c>
      <c r="V244" s="45">
        <v>4.3</v>
      </c>
      <c r="W244" s="44">
        <v>134.5</v>
      </c>
      <c r="X244" s="45">
        <v>2</v>
      </c>
      <c r="Y244" s="46">
        <v>134.1</v>
      </c>
      <c r="Z244" s="43">
        <v>4.4</v>
      </c>
      <c r="AA244" s="47">
        <v>129.4</v>
      </c>
      <c r="AB244" s="43">
        <v>4.5</v>
      </c>
      <c r="AC244" s="47">
        <v>128.6</v>
      </c>
      <c r="AD244" s="5"/>
    </row>
    <row r="245" spans="1:29" ht="11.25">
      <c r="A245" s="3" t="s">
        <v>12</v>
      </c>
      <c r="B245" s="43">
        <v>8.6</v>
      </c>
      <c r="C245" s="44">
        <v>125.5</v>
      </c>
      <c r="D245" s="45">
        <v>5.5</v>
      </c>
      <c r="E245" s="44">
        <v>152.7</v>
      </c>
      <c r="F245" s="45">
        <v>2.9</v>
      </c>
      <c r="G245" s="44">
        <v>126.3</v>
      </c>
      <c r="H245" s="45">
        <v>11.6</v>
      </c>
      <c r="I245" s="44">
        <v>158</v>
      </c>
      <c r="J245" s="45">
        <v>3.2</v>
      </c>
      <c r="K245" s="44">
        <v>127.3</v>
      </c>
      <c r="L245" s="45">
        <v>-0.2</v>
      </c>
      <c r="M245" s="44">
        <v>116.3</v>
      </c>
      <c r="N245" s="45">
        <v>8.5</v>
      </c>
      <c r="O245" s="44">
        <v>140.7</v>
      </c>
      <c r="P245" s="45">
        <v>-3.7</v>
      </c>
      <c r="Q245" s="44">
        <v>65.4</v>
      </c>
      <c r="R245" s="45">
        <v>0.3</v>
      </c>
      <c r="S245" s="44">
        <v>117.8</v>
      </c>
      <c r="T245" s="45">
        <v>2.5</v>
      </c>
      <c r="U245" s="44">
        <v>120.7</v>
      </c>
      <c r="V245" s="45">
        <v>4.1</v>
      </c>
      <c r="W245" s="44">
        <v>134.8</v>
      </c>
      <c r="X245" s="45">
        <v>2.5</v>
      </c>
      <c r="Y245" s="46">
        <v>134.3</v>
      </c>
      <c r="Z245" s="43">
        <v>4.8</v>
      </c>
      <c r="AA245" s="47">
        <v>130</v>
      </c>
      <c r="AB245" s="43">
        <v>4.8</v>
      </c>
      <c r="AC245" s="47">
        <v>129.2</v>
      </c>
    </row>
    <row r="246" spans="1:30" ht="11.25">
      <c r="A246" s="3" t="s">
        <v>11</v>
      </c>
      <c r="B246" s="43">
        <v>8.4</v>
      </c>
      <c r="C246" s="44">
        <v>125.5</v>
      </c>
      <c r="D246" s="45">
        <v>5.6</v>
      </c>
      <c r="E246" s="44">
        <v>152.7</v>
      </c>
      <c r="F246" s="45">
        <v>2.8</v>
      </c>
      <c r="G246" s="44">
        <v>126.1</v>
      </c>
      <c r="H246" s="45">
        <v>13.2</v>
      </c>
      <c r="I246" s="44">
        <v>160.1</v>
      </c>
      <c r="J246" s="45">
        <v>3.3</v>
      </c>
      <c r="K246" s="44">
        <v>126.9</v>
      </c>
      <c r="L246" s="45">
        <v>-0.2</v>
      </c>
      <c r="M246" s="44">
        <v>116.4</v>
      </c>
      <c r="N246" s="45">
        <v>7.9</v>
      </c>
      <c r="O246" s="44">
        <v>140.1</v>
      </c>
      <c r="P246" s="45">
        <v>-3.1</v>
      </c>
      <c r="Q246" s="44">
        <v>65.8</v>
      </c>
      <c r="R246" s="45">
        <v>0.7</v>
      </c>
      <c r="S246" s="44">
        <v>117.2</v>
      </c>
      <c r="T246" s="45">
        <v>2.5</v>
      </c>
      <c r="U246" s="44">
        <v>120.7</v>
      </c>
      <c r="V246" s="45">
        <v>4</v>
      </c>
      <c r="W246" s="44">
        <v>134</v>
      </c>
      <c r="X246" s="45">
        <v>2.6</v>
      </c>
      <c r="Y246" s="46">
        <v>134.3</v>
      </c>
      <c r="Z246" s="43">
        <v>4.8</v>
      </c>
      <c r="AA246" s="47">
        <v>129.8</v>
      </c>
      <c r="AB246" s="43">
        <v>5</v>
      </c>
      <c r="AC246" s="47">
        <v>129.1</v>
      </c>
      <c r="AD246" s="5"/>
    </row>
    <row r="247" spans="1:29" ht="11.25">
      <c r="A247" s="3" t="s">
        <v>10</v>
      </c>
      <c r="B247" s="43">
        <v>8</v>
      </c>
      <c r="C247" s="44">
        <v>125.3</v>
      </c>
      <c r="D247" s="45">
        <v>3.5</v>
      </c>
      <c r="E247" s="44">
        <v>149.7</v>
      </c>
      <c r="F247" s="45">
        <v>2.7</v>
      </c>
      <c r="G247" s="44">
        <v>126.1</v>
      </c>
      <c r="H247" s="45">
        <v>11.6</v>
      </c>
      <c r="I247" s="44">
        <v>158.1</v>
      </c>
      <c r="J247" s="45">
        <v>3.3</v>
      </c>
      <c r="K247" s="44">
        <v>126.9</v>
      </c>
      <c r="L247" s="45">
        <v>-0.2</v>
      </c>
      <c r="M247" s="44">
        <v>116.4</v>
      </c>
      <c r="N247" s="45">
        <v>7.4</v>
      </c>
      <c r="O247" s="44">
        <v>138.6</v>
      </c>
      <c r="P247" s="45">
        <v>-1.9</v>
      </c>
      <c r="Q247" s="44">
        <v>66.3</v>
      </c>
      <c r="R247" s="45">
        <v>0.2</v>
      </c>
      <c r="S247" s="44">
        <v>116.4</v>
      </c>
      <c r="T247" s="45">
        <f>U247/U262*100-100</f>
        <v>2.5</v>
      </c>
      <c r="U247" s="44">
        <v>120.7</v>
      </c>
      <c r="V247" s="45">
        <v>3.7</v>
      </c>
      <c r="W247" s="44">
        <v>132.8</v>
      </c>
      <c r="X247" s="45">
        <v>2.3</v>
      </c>
      <c r="Y247" s="46">
        <v>134</v>
      </c>
      <c r="Z247" s="43">
        <v>4.5</v>
      </c>
      <c r="AA247" s="47">
        <v>129</v>
      </c>
      <c r="AB247" s="43">
        <v>4.5</v>
      </c>
      <c r="AC247" s="47">
        <v>128.3</v>
      </c>
    </row>
    <row r="248" spans="1:30" ht="11.25">
      <c r="A248" s="3" t="s">
        <v>9</v>
      </c>
      <c r="B248" s="43">
        <v>7.5</v>
      </c>
      <c r="C248" s="44">
        <v>124.7</v>
      </c>
      <c r="D248" s="45">
        <v>3.3</v>
      </c>
      <c r="E248" s="44">
        <v>149.4</v>
      </c>
      <c r="F248" s="45">
        <v>2.4</v>
      </c>
      <c r="G248" s="44">
        <v>125.7</v>
      </c>
      <c r="H248" s="45">
        <v>10</v>
      </c>
      <c r="I248" s="44">
        <v>155.7</v>
      </c>
      <c r="J248" s="45">
        <v>3.2</v>
      </c>
      <c r="K248" s="44">
        <v>126.7</v>
      </c>
      <c r="L248" s="45">
        <v>-0.5</v>
      </c>
      <c r="M248" s="44">
        <v>116.2</v>
      </c>
      <c r="N248" s="45">
        <v>6.4</v>
      </c>
      <c r="O248" s="44">
        <v>136.2</v>
      </c>
      <c r="P248" s="45">
        <v>-3.4</v>
      </c>
      <c r="Q248" s="44">
        <v>66.1</v>
      </c>
      <c r="R248" s="45">
        <v>-0.1</v>
      </c>
      <c r="S248" s="44">
        <v>116</v>
      </c>
      <c r="T248" s="45">
        <v>1.8</v>
      </c>
      <c r="U248" s="44">
        <v>119.9</v>
      </c>
      <c r="V248" s="45">
        <v>3.5</v>
      </c>
      <c r="W248" s="44">
        <v>132.4</v>
      </c>
      <c r="X248" s="45">
        <v>2.1</v>
      </c>
      <c r="Y248" s="46">
        <v>133.8</v>
      </c>
      <c r="Z248" s="43">
        <v>4.1</v>
      </c>
      <c r="AA248" s="47">
        <v>128.3</v>
      </c>
      <c r="AB248" s="43">
        <v>4.1</v>
      </c>
      <c r="AC248" s="47">
        <v>127.6</v>
      </c>
      <c r="AD248" s="5"/>
    </row>
    <row r="249" spans="1:29" ht="11.25">
      <c r="A249" s="3" t="s">
        <v>8</v>
      </c>
      <c r="B249" s="43">
        <v>7.2</v>
      </c>
      <c r="C249" s="44">
        <v>123.8</v>
      </c>
      <c r="D249" s="45">
        <v>3.6</v>
      </c>
      <c r="E249" s="44">
        <v>149.3</v>
      </c>
      <c r="F249" s="45">
        <v>2.4</v>
      </c>
      <c r="G249" s="44">
        <v>125.7</v>
      </c>
      <c r="H249" s="45">
        <v>8.6</v>
      </c>
      <c r="I249" s="44">
        <v>153.5</v>
      </c>
      <c r="J249" s="45">
        <v>5.9</v>
      </c>
      <c r="K249" s="44">
        <v>126.2</v>
      </c>
      <c r="L249" s="45">
        <v>0.6</v>
      </c>
      <c r="M249" s="44">
        <v>116.3</v>
      </c>
      <c r="N249" s="45">
        <v>5.2</v>
      </c>
      <c r="O249" s="44">
        <v>133.5</v>
      </c>
      <c r="P249" s="45">
        <v>-2.5</v>
      </c>
      <c r="Q249" s="44">
        <v>66.6</v>
      </c>
      <c r="R249" s="45">
        <v>-0.3</v>
      </c>
      <c r="S249" s="44">
        <v>115.9</v>
      </c>
      <c r="T249" s="45">
        <v>1.8</v>
      </c>
      <c r="U249" s="44">
        <v>119.9</v>
      </c>
      <c r="V249" s="45">
        <v>3.3</v>
      </c>
      <c r="W249" s="44">
        <v>132.2</v>
      </c>
      <c r="X249" s="45">
        <v>2.2</v>
      </c>
      <c r="Y249" s="46">
        <v>133.5</v>
      </c>
      <c r="Z249" s="43">
        <v>4</v>
      </c>
      <c r="AA249" s="47">
        <v>127.6</v>
      </c>
      <c r="AB249" s="43">
        <v>3.9</v>
      </c>
      <c r="AC249" s="47">
        <v>126.8</v>
      </c>
    </row>
    <row r="250" spans="1:30" ht="11.25">
      <c r="A250" s="3" t="s">
        <v>7</v>
      </c>
      <c r="B250" s="43">
        <v>6.8</v>
      </c>
      <c r="C250" s="44">
        <v>123</v>
      </c>
      <c r="D250" s="45">
        <v>3.5</v>
      </c>
      <c r="E250" s="44">
        <v>149.1</v>
      </c>
      <c r="F250" s="45">
        <v>2.1</v>
      </c>
      <c r="G250" s="44">
        <v>125.3</v>
      </c>
      <c r="H250" s="45">
        <v>6.7</v>
      </c>
      <c r="I250" s="44">
        <v>150.7</v>
      </c>
      <c r="J250" s="45">
        <v>5.5</v>
      </c>
      <c r="K250" s="44">
        <v>125.7</v>
      </c>
      <c r="L250" s="45">
        <v>0.3</v>
      </c>
      <c r="M250" s="44">
        <v>115.9</v>
      </c>
      <c r="N250" s="45">
        <v>6.1</v>
      </c>
      <c r="O250" s="44">
        <v>134.1</v>
      </c>
      <c r="P250" s="45">
        <v>-2.1</v>
      </c>
      <c r="Q250" s="44">
        <v>66.7</v>
      </c>
      <c r="R250" s="45">
        <v>-0.1</v>
      </c>
      <c r="S250" s="44">
        <v>116.4</v>
      </c>
      <c r="T250" s="45">
        <v>1.8</v>
      </c>
      <c r="U250" s="44">
        <v>119.9</v>
      </c>
      <c r="V250" s="45">
        <v>3.5</v>
      </c>
      <c r="W250" s="44">
        <v>131.8</v>
      </c>
      <c r="X250" s="45">
        <v>2.1</v>
      </c>
      <c r="Y250" s="46">
        <v>133.2</v>
      </c>
      <c r="Z250" s="43">
        <v>3.8</v>
      </c>
      <c r="AA250" s="47">
        <v>127.2</v>
      </c>
      <c r="AB250" s="43">
        <v>3.9</v>
      </c>
      <c r="AC250" s="47">
        <v>126.4</v>
      </c>
      <c r="AD250" s="5"/>
    </row>
    <row r="251" spans="1:29" ht="11.25">
      <c r="A251" s="3" t="s">
        <v>6</v>
      </c>
      <c r="B251" s="43">
        <v>6.1</v>
      </c>
      <c r="C251" s="44">
        <v>121.7</v>
      </c>
      <c r="D251" s="45">
        <v>3.1</v>
      </c>
      <c r="E251" s="44">
        <v>148.1</v>
      </c>
      <c r="F251" s="45">
        <v>1.8</v>
      </c>
      <c r="G251" s="44">
        <v>124.8</v>
      </c>
      <c r="H251" s="45">
        <v>5.9</v>
      </c>
      <c r="I251" s="44">
        <v>149.2</v>
      </c>
      <c r="J251" s="45">
        <v>5.4</v>
      </c>
      <c r="K251" s="44">
        <v>125.4</v>
      </c>
      <c r="L251" s="45">
        <v>0.4</v>
      </c>
      <c r="M251" s="44">
        <v>115.8</v>
      </c>
      <c r="N251" s="45">
        <v>5.6</v>
      </c>
      <c r="O251" s="44">
        <v>132.1</v>
      </c>
      <c r="P251" s="45">
        <v>-8.3</v>
      </c>
      <c r="Q251" s="44">
        <v>66.7</v>
      </c>
      <c r="R251" s="45">
        <v>0.7</v>
      </c>
      <c r="S251" s="44">
        <v>117.3</v>
      </c>
      <c r="T251" s="45">
        <v>1.8</v>
      </c>
      <c r="U251" s="44">
        <v>119.9</v>
      </c>
      <c r="V251" s="45">
        <v>4</v>
      </c>
      <c r="W251" s="44">
        <v>131.5</v>
      </c>
      <c r="X251" s="45">
        <v>2.1</v>
      </c>
      <c r="Y251" s="46">
        <v>133.1</v>
      </c>
      <c r="Z251" s="43">
        <v>3.7</v>
      </c>
      <c r="AA251" s="47">
        <v>126.6</v>
      </c>
      <c r="AB251" s="43">
        <v>3.6</v>
      </c>
      <c r="AC251" s="47">
        <v>125.8</v>
      </c>
    </row>
    <row r="252" spans="1:30" ht="12" thickBot="1">
      <c r="A252" s="3" t="s">
        <v>5</v>
      </c>
      <c r="B252" s="48">
        <v>5.6</v>
      </c>
      <c r="C252" s="49">
        <v>120.7</v>
      </c>
      <c r="D252" s="50">
        <v>4.8</v>
      </c>
      <c r="E252" s="49">
        <v>148</v>
      </c>
      <c r="F252" s="50">
        <v>2</v>
      </c>
      <c r="G252" s="49">
        <v>124.8</v>
      </c>
      <c r="H252" s="50">
        <v>5.8</v>
      </c>
      <c r="I252" s="49">
        <v>149.2</v>
      </c>
      <c r="J252" s="50">
        <v>5.2</v>
      </c>
      <c r="K252" s="49">
        <v>124.4</v>
      </c>
      <c r="L252" s="50">
        <v>2.3</v>
      </c>
      <c r="M252" s="49">
        <v>115.9</v>
      </c>
      <c r="N252" s="50">
        <v>5.8</v>
      </c>
      <c r="O252" s="49">
        <v>132.3</v>
      </c>
      <c r="P252" s="50">
        <v>-8.3</v>
      </c>
      <c r="Q252" s="49">
        <v>67</v>
      </c>
      <c r="R252" s="50">
        <v>0.4</v>
      </c>
      <c r="S252" s="49">
        <v>116.3</v>
      </c>
      <c r="T252" s="50">
        <v>1.6</v>
      </c>
      <c r="U252" s="49">
        <v>119.9</v>
      </c>
      <c r="V252" s="50">
        <v>3.3</v>
      </c>
      <c r="W252" s="49">
        <v>130.4</v>
      </c>
      <c r="X252" s="50">
        <v>2.6</v>
      </c>
      <c r="Y252" s="51">
        <v>132.4</v>
      </c>
      <c r="Z252" s="48">
        <v>3.6</v>
      </c>
      <c r="AA252" s="52">
        <v>126</v>
      </c>
      <c r="AB252" s="48">
        <v>3.6</v>
      </c>
      <c r="AC252" s="52">
        <v>125.2</v>
      </c>
      <c r="AD252" s="5"/>
    </row>
    <row r="253" spans="1:29" ht="12" customHeight="1" thickBot="1">
      <c r="A253" s="4"/>
      <c r="B253" s="164" t="s">
        <v>40</v>
      </c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6"/>
    </row>
    <row r="254" spans="1:29" ht="24" customHeight="1" thickBot="1">
      <c r="A254" s="53"/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</row>
    <row r="255" spans="1:30" ht="12" thickBot="1">
      <c r="A255" s="2" t="s">
        <v>17</v>
      </c>
      <c r="B255" s="32">
        <v>3.6</v>
      </c>
      <c r="C255" s="33">
        <v>116.4</v>
      </c>
      <c r="D255" s="34">
        <v>4.2</v>
      </c>
      <c r="E255" s="33">
        <v>144.3</v>
      </c>
      <c r="F255" s="34">
        <v>1.7</v>
      </c>
      <c r="G255" s="33">
        <v>123.3</v>
      </c>
      <c r="H255" s="34">
        <v>2.8</v>
      </c>
      <c r="I255" s="33">
        <v>142.2</v>
      </c>
      <c r="J255" s="34">
        <v>4.1</v>
      </c>
      <c r="K255" s="33">
        <v>121.9</v>
      </c>
      <c r="L255" s="34">
        <v>1.3</v>
      </c>
      <c r="M255" s="33">
        <v>116</v>
      </c>
      <c r="N255" s="34">
        <v>2.5</v>
      </c>
      <c r="O255" s="33">
        <v>128.3</v>
      </c>
      <c r="P255" s="34">
        <v>-8.4</v>
      </c>
      <c r="Q255" s="33">
        <v>68.6</v>
      </c>
      <c r="R255" s="34">
        <v>1.7</v>
      </c>
      <c r="S255" s="33">
        <v>116.5</v>
      </c>
      <c r="T255" s="34">
        <v>4.7</v>
      </c>
      <c r="U255" s="33">
        <v>118.1</v>
      </c>
      <c r="V255" s="34">
        <v>3.1</v>
      </c>
      <c r="W255" s="33">
        <v>128.3</v>
      </c>
      <c r="X255" s="34">
        <v>2.2</v>
      </c>
      <c r="Y255" s="35">
        <v>131</v>
      </c>
      <c r="Z255" s="32">
        <v>2.6</v>
      </c>
      <c r="AA255" s="36">
        <v>123.5</v>
      </c>
      <c r="AB255" s="37">
        <v>2.5</v>
      </c>
      <c r="AC255" s="36">
        <v>122.8</v>
      </c>
      <c r="AD255" s="5"/>
    </row>
    <row r="256" spans="1:29" ht="11.25">
      <c r="A256" s="3" t="s">
        <v>16</v>
      </c>
      <c r="B256" s="38">
        <v>5</v>
      </c>
      <c r="C256" s="39">
        <v>119.7</v>
      </c>
      <c r="D256" s="40">
        <v>2.7</v>
      </c>
      <c r="E256" s="39">
        <v>144.9</v>
      </c>
      <c r="F256" s="40">
        <v>2</v>
      </c>
      <c r="G256" s="39">
        <v>124.8</v>
      </c>
      <c r="H256" s="40">
        <v>4.4</v>
      </c>
      <c r="I256" s="39">
        <v>145.6</v>
      </c>
      <c r="J256" s="40">
        <v>4.9</v>
      </c>
      <c r="K256" s="39">
        <v>124</v>
      </c>
      <c r="L256" s="40">
        <v>2.8</v>
      </c>
      <c r="M256" s="39">
        <v>116.3</v>
      </c>
      <c r="N256" s="40">
        <v>4.9</v>
      </c>
      <c r="O256" s="39">
        <v>131.6</v>
      </c>
      <c r="P256" s="40">
        <v>-7.4</v>
      </c>
      <c r="Q256" s="39">
        <v>67.4</v>
      </c>
      <c r="R256" s="40">
        <v>1.6</v>
      </c>
      <c r="S256" s="39">
        <v>117.2</v>
      </c>
      <c r="T256" s="40">
        <v>3.4</v>
      </c>
      <c r="U256" s="39">
        <v>118.7</v>
      </c>
      <c r="V256" s="40">
        <v>3.4</v>
      </c>
      <c r="W256" s="39">
        <v>130.5</v>
      </c>
      <c r="X256" s="40">
        <v>2.4</v>
      </c>
      <c r="Y256" s="41">
        <v>132.2</v>
      </c>
      <c r="Z256" s="38">
        <v>3.4</v>
      </c>
      <c r="AA256" s="42">
        <v>125.5</v>
      </c>
      <c r="AB256" s="38">
        <v>3.4</v>
      </c>
      <c r="AC256" s="42">
        <v>124.8</v>
      </c>
    </row>
    <row r="257" spans="1:30" ht="11.25">
      <c r="A257" s="3" t="s">
        <v>15</v>
      </c>
      <c r="B257" s="43">
        <v>4.9</v>
      </c>
      <c r="C257" s="44">
        <v>119.2</v>
      </c>
      <c r="D257" s="45">
        <v>2.8</v>
      </c>
      <c r="E257" s="44">
        <v>144.9</v>
      </c>
      <c r="F257" s="45">
        <v>1.9</v>
      </c>
      <c r="G257" s="44">
        <v>124.7</v>
      </c>
      <c r="H257" s="45">
        <v>4.2</v>
      </c>
      <c r="I257" s="44">
        <v>144.8</v>
      </c>
      <c r="J257" s="45">
        <v>4.8</v>
      </c>
      <c r="K257" s="44">
        <v>124</v>
      </c>
      <c r="L257" s="45">
        <v>2.8</v>
      </c>
      <c r="M257" s="44">
        <v>116.3</v>
      </c>
      <c r="N257" s="45">
        <v>4</v>
      </c>
      <c r="O257" s="44">
        <v>130.1</v>
      </c>
      <c r="P257" s="45">
        <v>-8</v>
      </c>
      <c r="Q257" s="44">
        <v>67.4</v>
      </c>
      <c r="R257" s="45">
        <v>1</v>
      </c>
      <c r="S257" s="44">
        <v>116.1</v>
      </c>
      <c r="T257" s="45">
        <v>3.4</v>
      </c>
      <c r="U257" s="44">
        <v>118.7</v>
      </c>
      <c r="V257" s="45">
        <v>3.4</v>
      </c>
      <c r="W257" s="44">
        <v>129.3</v>
      </c>
      <c r="X257" s="45">
        <v>2.4</v>
      </c>
      <c r="Y257" s="46">
        <v>132.2</v>
      </c>
      <c r="Z257" s="43">
        <v>3.2</v>
      </c>
      <c r="AA257" s="47">
        <v>124.8</v>
      </c>
      <c r="AB257" s="43">
        <v>3.2</v>
      </c>
      <c r="AC257" s="47">
        <v>124.1</v>
      </c>
      <c r="AD257" s="5"/>
    </row>
    <row r="258" spans="1:29" ht="11.25">
      <c r="A258" s="3" t="s">
        <v>14</v>
      </c>
      <c r="B258" s="43">
        <v>3.9</v>
      </c>
      <c r="C258" s="44">
        <v>117.9</v>
      </c>
      <c r="D258" s="45">
        <v>3.2</v>
      </c>
      <c r="E258" s="44">
        <v>145</v>
      </c>
      <c r="F258" s="45">
        <v>2</v>
      </c>
      <c r="G258" s="44">
        <v>124.6</v>
      </c>
      <c r="H258" s="45">
        <v>3.2</v>
      </c>
      <c r="I258" s="44">
        <v>143.4</v>
      </c>
      <c r="J258" s="45">
        <v>5.1</v>
      </c>
      <c r="K258" s="44">
        <v>123.5</v>
      </c>
      <c r="L258" s="45">
        <v>2.8</v>
      </c>
      <c r="M258" s="44">
        <v>116.3</v>
      </c>
      <c r="N258" s="45">
        <v>3.8</v>
      </c>
      <c r="O258" s="44">
        <v>129.2</v>
      </c>
      <c r="P258" s="45">
        <v>-9.9</v>
      </c>
      <c r="Q258" s="44">
        <v>67.1</v>
      </c>
      <c r="R258" s="45">
        <v>1.8</v>
      </c>
      <c r="S258" s="44">
        <v>116.7</v>
      </c>
      <c r="T258" s="45">
        <v>4</v>
      </c>
      <c r="U258" s="44">
        <v>118.7</v>
      </c>
      <c r="V258" s="45">
        <v>3.1</v>
      </c>
      <c r="W258" s="44">
        <v>128.7</v>
      </c>
      <c r="X258" s="45">
        <v>2</v>
      </c>
      <c r="Y258" s="46">
        <v>131.6</v>
      </c>
      <c r="Z258" s="43">
        <v>2.8</v>
      </c>
      <c r="AA258" s="47">
        <v>124.2</v>
      </c>
      <c r="AB258" s="43">
        <v>2.8</v>
      </c>
      <c r="AC258" s="47">
        <v>123.5</v>
      </c>
    </row>
    <row r="259" spans="1:30" ht="11.25">
      <c r="A259" s="3" t="s">
        <v>13</v>
      </c>
      <c r="B259" s="43">
        <v>2.8</v>
      </c>
      <c r="C259" s="44">
        <v>116.6</v>
      </c>
      <c r="D259" s="45">
        <v>3.3</v>
      </c>
      <c r="E259" s="44">
        <v>144.9</v>
      </c>
      <c r="F259" s="45">
        <v>1.8</v>
      </c>
      <c r="G259" s="44">
        <v>123.7</v>
      </c>
      <c r="H259" s="45">
        <v>1.9</v>
      </c>
      <c r="I259" s="44">
        <v>141.8</v>
      </c>
      <c r="J259" s="45">
        <v>4.9</v>
      </c>
      <c r="K259" s="44">
        <v>123.3</v>
      </c>
      <c r="L259" s="45">
        <v>1.8</v>
      </c>
      <c r="M259" s="44">
        <v>116.5</v>
      </c>
      <c r="N259" s="45">
        <v>2.1</v>
      </c>
      <c r="O259" s="44">
        <v>128.6</v>
      </c>
      <c r="P259" s="45">
        <v>-8.6</v>
      </c>
      <c r="Q259" s="44">
        <v>67.8</v>
      </c>
      <c r="R259" s="45">
        <v>0.5</v>
      </c>
      <c r="S259" s="44">
        <v>116.2</v>
      </c>
      <c r="T259" s="45">
        <v>5.2</v>
      </c>
      <c r="U259" s="44">
        <v>118.4</v>
      </c>
      <c r="V259" s="45">
        <v>3.3</v>
      </c>
      <c r="W259" s="44">
        <v>128.9</v>
      </c>
      <c r="X259" s="45">
        <v>2</v>
      </c>
      <c r="Y259" s="46">
        <v>131.5</v>
      </c>
      <c r="Z259" s="43">
        <v>2.4</v>
      </c>
      <c r="AA259" s="47">
        <v>123.9</v>
      </c>
      <c r="AB259" s="43">
        <v>2.3</v>
      </c>
      <c r="AC259" s="47">
        <v>123.1</v>
      </c>
      <c r="AD259" s="5"/>
    </row>
    <row r="260" spans="1:29" ht="11.25">
      <c r="A260" s="3" t="s">
        <v>12</v>
      </c>
      <c r="B260" s="43">
        <v>2.2</v>
      </c>
      <c r="C260" s="44">
        <v>115.6</v>
      </c>
      <c r="D260" s="45">
        <v>3.3</v>
      </c>
      <c r="E260" s="44">
        <v>144.7</v>
      </c>
      <c r="F260" s="45">
        <v>1.4</v>
      </c>
      <c r="G260" s="44">
        <v>122.8</v>
      </c>
      <c r="H260" s="45">
        <v>1.6</v>
      </c>
      <c r="I260" s="44">
        <v>141.6</v>
      </c>
      <c r="J260" s="45">
        <v>5</v>
      </c>
      <c r="K260" s="44">
        <v>123.3</v>
      </c>
      <c r="L260" s="45">
        <v>1.8</v>
      </c>
      <c r="M260" s="44">
        <v>116.5</v>
      </c>
      <c r="N260" s="45">
        <v>1.4</v>
      </c>
      <c r="O260" s="44">
        <v>129.7</v>
      </c>
      <c r="P260" s="45">
        <v>-8.4</v>
      </c>
      <c r="Q260" s="44">
        <v>67.9</v>
      </c>
      <c r="R260" s="45">
        <v>1.4</v>
      </c>
      <c r="S260" s="44">
        <v>117.5</v>
      </c>
      <c r="T260" s="45">
        <v>4.8</v>
      </c>
      <c r="U260" s="44">
        <v>117.8</v>
      </c>
      <c r="V260" s="45">
        <v>3.8</v>
      </c>
      <c r="W260" s="44">
        <v>129.5</v>
      </c>
      <c r="X260" s="45">
        <v>1.9</v>
      </c>
      <c r="Y260" s="46">
        <v>131</v>
      </c>
      <c r="Z260" s="43">
        <v>2.3</v>
      </c>
      <c r="AA260" s="47">
        <v>124</v>
      </c>
      <c r="AB260" s="43">
        <v>2.4</v>
      </c>
      <c r="AC260" s="47">
        <v>123.3</v>
      </c>
    </row>
    <row r="261" spans="1:30" ht="11.25">
      <c r="A261" s="3" t="s">
        <v>11</v>
      </c>
      <c r="B261" s="43">
        <v>2.9</v>
      </c>
      <c r="C261" s="44">
        <v>115.8</v>
      </c>
      <c r="D261" s="45">
        <v>3.2</v>
      </c>
      <c r="E261" s="44">
        <v>144.6</v>
      </c>
      <c r="F261" s="45">
        <v>1.4</v>
      </c>
      <c r="G261" s="44">
        <v>122.7</v>
      </c>
      <c r="H261" s="45">
        <v>1.5</v>
      </c>
      <c r="I261" s="44">
        <v>141.4</v>
      </c>
      <c r="J261" s="45">
        <v>5</v>
      </c>
      <c r="K261" s="44">
        <v>122.9</v>
      </c>
      <c r="L261" s="45">
        <v>1.8</v>
      </c>
      <c r="M261" s="44">
        <v>116.6</v>
      </c>
      <c r="N261" s="45">
        <v>2.2</v>
      </c>
      <c r="O261" s="44">
        <v>129.8</v>
      </c>
      <c r="P261" s="45">
        <v>-8.9</v>
      </c>
      <c r="Q261" s="44">
        <v>67.9</v>
      </c>
      <c r="R261" s="45">
        <v>1.5</v>
      </c>
      <c r="S261" s="44">
        <v>116.4</v>
      </c>
      <c r="T261" s="45">
        <v>4.8</v>
      </c>
      <c r="U261" s="44">
        <v>117.8</v>
      </c>
      <c r="V261" s="45">
        <v>3.5</v>
      </c>
      <c r="W261" s="44">
        <v>128.9</v>
      </c>
      <c r="X261" s="45">
        <v>2</v>
      </c>
      <c r="Y261" s="46">
        <v>130.9</v>
      </c>
      <c r="Z261" s="43">
        <v>2.5</v>
      </c>
      <c r="AA261" s="47">
        <v>123.8</v>
      </c>
      <c r="AB261" s="43">
        <v>2.4</v>
      </c>
      <c r="AC261" s="47">
        <v>123</v>
      </c>
      <c r="AD261" s="5"/>
    </row>
    <row r="262" spans="1:29" ht="11.25">
      <c r="A262" s="3" t="s">
        <v>10</v>
      </c>
      <c r="B262" s="43">
        <v>2.8</v>
      </c>
      <c r="C262" s="44">
        <v>116</v>
      </c>
      <c r="D262" s="45">
        <v>5.3</v>
      </c>
      <c r="E262" s="44">
        <v>144.6</v>
      </c>
      <c r="F262" s="45">
        <v>1.6</v>
      </c>
      <c r="G262" s="44">
        <v>122.8</v>
      </c>
      <c r="H262" s="45">
        <v>2</v>
      </c>
      <c r="I262" s="44">
        <v>141.7</v>
      </c>
      <c r="J262" s="45">
        <v>5</v>
      </c>
      <c r="K262" s="44">
        <v>122.8</v>
      </c>
      <c r="L262" s="45">
        <v>1.2</v>
      </c>
      <c r="M262" s="44">
        <v>116.6</v>
      </c>
      <c r="N262" s="45">
        <v>2.2</v>
      </c>
      <c r="O262" s="44">
        <v>129.1</v>
      </c>
      <c r="P262" s="45">
        <v>-9.6</v>
      </c>
      <c r="Q262" s="44">
        <v>67.6</v>
      </c>
      <c r="R262" s="45">
        <v>2</v>
      </c>
      <c r="S262" s="44">
        <v>116.2</v>
      </c>
      <c r="T262" s="45">
        <v>4.8</v>
      </c>
      <c r="U262" s="44">
        <v>117.8</v>
      </c>
      <c r="V262" s="45">
        <v>3.2</v>
      </c>
      <c r="W262" s="44">
        <v>128.1</v>
      </c>
      <c r="X262" s="45">
        <v>2.2</v>
      </c>
      <c r="Y262" s="46">
        <v>131</v>
      </c>
      <c r="Z262" s="43">
        <v>2.6</v>
      </c>
      <c r="AA262" s="47">
        <v>123.5</v>
      </c>
      <c r="AB262" s="43">
        <v>2.5</v>
      </c>
      <c r="AC262" s="47">
        <v>122.8</v>
      </c>
    </row>
    <row r="263" spans="1:30" ht="11.25">
      <c r="A263" s="3" t="s">
        <v>9</v>
      </c>
      <c r="B263" s="43">
        <v>3.7</v>
      </c>
      <c r="C263" s="44">
        <v>116</v>
      </c>
      <c r="D263" s="45">
        <v>5.3</v>
      </c>
      <c r="E263" s="44">
        <v>144.6</v>
      </c>
      <c r="F263" s="45">
        <v>1.6</v>
      </c>
      <c r="G263" s="44">
        <v>122.8</v>
      </c>
      <c r="H263" s="45">
        <v>2.1</v>
      </c>
      <c r="I263" s="44">
        <v>141.6</v>
      </c>
      <c r="J263" s="45">
        <v>5</v>
      </c>
      <c r="K263" s="44">
        <v>122.8</v>
      </c>
      <c r="L263" s="45">
        <v>1.3</v>
      </c>
      <c r="M263" s="44">
        <v>116.8</v>
      </c>
      <c r="N263" s="45">
        <v>1.4</v>
      </c>
      <c r="O263" s="44">
        <v>128</v>
      </c>
      <c r="P263" s="45">
        <v>-9.2</v>
      </c>
      <c r="Q263" s="44">
        <v>68.4</v>
      </c>
      <c r="R263" s="45">
        <v>2.2</v>
      </c>
      <c r="S263" s="44">
        <v>116.1</v>
      </c>
      <c r="T263" s="45">
        <v>4.8</v>
      </c>
      <c r="U263" s="44">
        <v>117.8</v>
      </c>
      <c r="V263" s="45">
        <v>3.1</v>
      </c>
      <c r="W263" s="44">
        <v>127.9</v>
      </c>
      <c r="X263" s="45">
        <v>2.2</v>
      </c>
      <c r="Y263" s="46">
        <v>131</v>
      </c>
      <c r="Z263" s="43">
        <v>2.5</v>
      </c>
      <c r="AA263" s="47">
        <v>123.3</v>
      </c>
      <c r="AB263" s="43">
        <v>2.4</v>
      </c>
      <c r="AC263" s="47">
        <v>122.6</v>
      </c>
      <c r="AD263" s="5"/>
    </row>
    <row r="264" spans="1:29" ht="11.25">
      <c r="A264" s="3" t="s">
        <v>8</v>
      </c>
      <c r="B264" s="43">
        <v>3.4</v>
      </c>
      <c r="C264" s="44">
        <v>115.5</v>
      </c>
      <c r="D264" s="45">
        <v>5.2</v>
      </c>
      <c r="E264" s="44">
        <v>144.1</v>
      </c>
      <c r="F264" s="45">
        <v>1.8</v>
      </c>
      <c r="G264" s="44">
        <v>122.8</v>
      </c>
      <c r="H264" s="45">
        <v>2.2</v>
      </c>
      <c r="I264" s="44">
        <v>141.4</v>
      </c>
      <c r="J264" s="45">
        <v>2.2</v>
      </c>
      <c r="K264" s="44">
        <v>119.2</v>
      </c>
      <c r="L264" s="45">
        <v>0.3</v>
      </c>
      <c r="M264" s="44">
        <v>115.6</v>
      </c>
      <c r="N264" s="45">
        <v>1.5</v>
      </c>
      <c r="O264" s="44">
        <v>126.9</v>
      </c>
      <c r="P264" s="45">
        <v>-10</v>
      </c>
      <c r="Q264" s="44">
        <v>68.3</v>
      </c>
      <c r="R264" s="45">
        <v>2.2</v>
      </c>
      <c r="S264" s="44">
        <v>116.2</v>
      </c>
      <c r="T264" s="45">
        <v>4.8</v>
      </c>
      <c r="U264" s="44">
        <v>117.8</v>
      </c>
      <c r="V264" s="45">
        <v>3.1</v>
      </c>
      <c r="W264" s="44">
        <v>128</v>
      </c>
      <c r="X264" s="45">
        <v>2.4</v>
      </c>
      <c r="Y264" s="46">
        <v>130.6</v>
      </c>
      <c r="Z264" s="43">
        <v>2.2</v>
      </c>
      <c r="AA264" s="47">
        <v>122.7</v>
      </c>
      <c r="AB264" s="43">
        <v>2.1</v>
      </c>
      <c r="AC264" s="47">
        <v>122</v>
      </c>
    </row>
    <row r="265" spans="1:30" ht="11.25">
      <c r="A265" s="3" t="s">
        <v>7</v>
      </c>
      <c r="B265" s="43">
        <v>4</v>
      </c>
      <c r="C265" s="44">
        <v>115.2</v>
      </c>
      <c r="D265" s="45">
        <v>5.1</v>
      </c>
      <c r="E265" s="44">
        <v>144</v>
      </c>
      <c r="F265" s="45">
        <v>1.7</v>
      </c>
      <c r="G265" s="44">
        <v>122.7</v>
      </c>
      <c r="H265" s="45">
        <v>3.4</v>
      </c>
      <c r="I265" s="44">
        <v>141.2</v>
      </c>
      <c r="J265" s="45">
        <v>2.4</v>
      </c>
      <c r="K265" s="44">
        <v>119.2</v>
      </c>
      <c r="L265" s="45">
        <v>0.3</v>
      </c>
      <c r="M265" s="44">
        <v>115.6</v>
      </c>
      <c r="N265" s="45">
        <v>2.1</v>
      </c>
      <c r="O265" s="44">
        <v>126.4</v>
      </c>
      <c r="P265" s="45">
        <v>-10.6</v>
      </c>
      <c r="Q265" s="44">
        <v>68.1</v>
      </c>
      <c r="R265" s="45">
        <v>1.7</v>
      </c>
      <c r="S265" s="44">
        <v>116.5</v>
      </c>
      <c r="T265" s="45">
        <v>4.8</v>
      </c>
      <c r="U265" s="44">
        <v>117.8</v>
      </c>
      <c r="V265" s="45">
        <v>2.8</v>
      </c>
      <c r="W265" s="44">
        <v>127.4</v>
      </c>
      <c r="X265" s="45">
        <v>2.2</v>
      </c>
      <c r="Y265" s="46">
        <v>130.4</v>
      </c>
      <c r="Z265" s="43">
        <v>2.3</v>
      </c>
      <c r="AA265" s="47">
        <v>122.5</v>
      </c>
      <c r="AB265" s="43">
        <v>2.2</v>
      </c>
      <c r="AC265" s="47">
        <v>121.7</v>
      </c>
      <c r="AD265" s="5"/>
    </row>
    <row r="266" spans="1:29" ht="11.25">
      <c r="A266" s="3" t="s">
        <v>6</v>
      </c>
      <c r="B266" s="43">
        <v>3.6</v>
      </c>
      <c r="C266" s="44">
        <v>114.7</v>
      </c>
      <c r="D266" s="45">
        <v>5.1</v>
      </c>
      <c r="E266" s="44">
        <v>143.6</v>
      </c>
      <c r="F266" s="45">
        <v>1.7</v>
      </c>
      <c r="G266" s="44">
        <v>122.6</v>
      </c>
      <c r="H266" s="45">
        <v>3.2</v>
      </c>
      <c r="I266" s="44">
        <v>140.9</v>
      </c>
      <c r="J266" s="45">
        <v>2.2</v>
      </c>
      <c r="K266" s="44">
        <v>119</v>
      </c>
      <c r="L266" s="45">
        <v>-0.3</v>
      </c>
      <c r="M266" s="44">
        <v>115.3</v>
      </c>
      <c r="N266" s="45">
        <v>1.1</v>
      </c>
      <c r="O266" s="44">
        <v>125.1</v>
      </c>
      <c r="P266" s="45">
        <v>-5.1</v>
      </c>
      <c r="Q266" s="44">
        <v>72.7</v>
      </c>
      <c r="R266" s="45">
        <v>1.9</v>
      </c>
      <c r="S266" s="44">
        <v>116.5</v>
      </c>
      <c r="T266" s="45">
        <v>4.8</v>
      </c>
      <c r="U266" s="44">
        <v>117.8</v>
      </c>
      <c r="V266" s="45">
        <v>2.1</v>
      </c>
      <c r="W266" s="44">
        <v>126.5</v>
      </c>
      <c r="X266" s="45">
        <v>2.4</v>
      </c>
      <c r="Y266" s="46">
        <v>130.3</v>
      </c>
      <c r="Z266" s="43">
        <v>2</v>
      </c>
      <c r="AA266" s="47">
        <v>122.1</v>
      </c>
      <c r="AB266" s="43">
        <v>2</v>
      </c>
      <c r="AC266" s="47">
        <v>121.4</v>
      </c>
    </row>
    <row r="267" spans="1:30" ht="12" thickBot="1">
      <c r="A267" s="3" t="s">
        <v>5</v>
      </c>
      <c r="B267" s="48">
        <v>3.6</v>
      </c>
      <c r="C267" s="49">
        <v>114.3</v>
      </c>
      <c r="D267" s="50">
        <v>5.2</v>
      </c>
      <c r="E267" s="49">
        <v>141.2</v>
      </c>
      <c r="F267" s="50">
        <v>1.7</v>
      </c>
      <c r="G267" s="49">
        <v>122.4</v>
      </c>
      <c r="H267" s="50">
        <v>4.1</v>
      </c>
      <c r="I267" s="49">
        <v>141</v>
      </c>
      <c r="J267" s="50">
        <v>1.9</v>
      </c>
      <c r="K267" s="49">
        <v>118.3</v>
      </c>
      <c r="L267" s="50">
        <v>-1.1</v>
      </c>
      <c r="M267" s="49">
        <v>113.3</v>
      </c>
      <c r="N267" s="50">
        <v>3</v>
      </c>
      <c r="O267" s="49">
        <v>125.1</v>
      </c>
      <c r="P267" s="50">
        <v>-4.4</v>
      </c>
      <c r="Q267" s="49">
        <v>73.1</v>
      </c>
      <c r="R267" s="50">
        <v>1.8</v>
      </c>
      <c r="S267" s="49">
        <v>115.8</v>
      </c>
      <c r="T267" s="50">
        <f>U267/U282*100-100</f>
        <v>6.6</v>
      </c>
      <c r="U267" s="49">
        <v>117.8</v>
      </c>
      <c r="V267" s="50">
        <v>2.1</v>
      </c>
      <c r="W267" s="49">
        <v>126.2</v>
      </c>
      <c r="X267" s="50">
        <f>Y267/Y282*100-100</f>
        <v>2.1</v>
      </c>
      <c r="Y267" s="51">
        <v>129.3</v>
      </c>
      <c r="Z267" s="48">
        <v>2.2</v>
      </c>
      <c r="AA267" s="52">
        <v>121.6</v>
      </c>
      <c r="AB267" s="48">
        <v>2.1</v>
      </c>
      <c r="AC267" s="52">
        <v>120.9</v>
      </c>
      <c r="AD267" s="5"/>
    </row>
    <row r="268" spans="1:29" ht="12" customHeight="1" thickBot="1">
      <c r="A268" s="4"/>
      <c r="B268" s="164" t="s">
        <v>39</v>
      </c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6"/>
    </row>
    <row r="269" spans="1:29" ht="24" customHeight="1" thickBot="1">
      <c r="A269" s="53"/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</row>
    <row r="270" spans="1:30" ht="12" thickBot="1">
      <c r="A270" s="2" t="s">
        <v>17</v>
      </c>
      <c r="B270" s="32">
        <v>2.9</v>
      </c>
      <c r="C270" s="33">
        <v>112.4</v>
      </c>
      <c r="D270" s="34">
        <v>4.9</v>
      </c>
      <c r="E270" s="33">
        <v>138.5</v>
      </c>
      <c r="F270" s="34">
        <v>1.5</v>
      </c>
      <c r="G270" s="33">
        <v>121.2</v>
      </c>
      <c r="H270" s="34">
        <v>6.5</v>
      </c>
      <c r="I270" s="33">
        <v>138.3</v>
      </c>
      <c r="J270" s="34">
        <v>1.4</v>
      </c>
      <c r="K270" s="33">
        <v>117.1</v>
      </c>
      <c r="L270" s="34">
        <v>0.6</v>
      </c>
      <c r="M270" s="33">
        <v>114.5</v>
      </c>
      <c r="N270" s="34">
        <v>4</v>
      </c>
      <c r="O270" s="33">
        <v>125.2</v>
      </c>
      <c r="P270" s="34">
        <v>-3.9</v>
      </c>
      <c r="Q270" s="33">
        <v>74.9</v>
      </c>
      <c r="R270" s="34">
        <v>2.3</v>
      </c>
      <c r="S270" s="33">
        <v>114.6</v>
      </c>
      <c r="T270" s="34">
        <v>4.2</v>
      </c>
      <c r="U270" s="33">
        <v>112.8</v>
      </c>
      <c r="V270" s="34">
        <v>1.5</v>
      </c>
      <c r="W270" s="33">
        <v>124.5</v>
      </c>
      <c r="X270" s="34">
        <v>2.5</v>
      </c>
      <c r="Y270" s="35">
        <v>128.2</v>
      </c>
      <c r="Z270" s="32">
        <v>2.3</v>
      </c>
      <c r="AA270" s="36">
        <v>120.4</v>
      </c>
      <c r="AB270" s="37">
        <v>2.2</v>
      </c>
      <c r="AC270" s="36">
        <v>119.8</v>
      </c>
      <c r="AD270" s="5"/>
    </row>
    <row r="271" spans="1:29" ht="11.25">
      <c r="A271" s="3" t="s">
        <v>16</v>
      </c>
      <c r="B271" s="38">
        <v>3.7</v>
      </c>
      <c r="C271" s="39">
        <v>114</v>
      </c>
      <c r="D271" s="40">
        <v>5.5</v>
      </c>
      <c r="E271" s="39">
        <v>141.1</v>
      </c>
      <c r="F271" s="40">
        <v>1.6</v>
      </c>
      <c r="G271" s="39">
        <v>122.3</v>
      </c>
      <c r="H271" s="40">
        <v>4.9</v>
      </c>
      <c r="I271" s="39">
        <v>139.5</v>
      </c>
      <c r="J271" s="40">
        <v>1.8</v>
      </c>
      <c r="K271" s="39">
        <v>118.2</v>
      </c>
      <c r="L271" s="40">
        <v>-2</v>
      </c>
      <c r="M271" s="39">
        <v>113.1</v>
      </c>
      <c r="N271" s="40">
        <v>3.1</v>
      </c>
      <c r="O271" s="39">
        <v>125.4</v>
      </c>
      <c r="P271" s="40">
        <v>-4.8</v>
      </c>
      <c r="Q271" s="39">
        <v>72.8</v>
      </c>
      <c r="R271" s="40">
        <v>2.4</v>
      </c>
      <c r="S271" s="39">
        <v>115.4</v>
      </c>
      <c r="T271" s="40">
        <v>3.9</v>
      </c>
      <c r="U271" s="39">
        <v>114.8</v>
      </c>
      <c r="V271" s="40">
        <v>1.7</v>
      </c>
      <c r="W271" s="39">
        <v>126.2</v>
      </c>
      <c r="X271" s="40">
        <v>1.9</v>
      </c>
      <c r="Y271" s="41">
        <v>129.1</v>
      </c>
      <c r="Z271" s="38">
        <v>2.1</v>
      </c>
      <c r="AA271" s="42">
        <v>121.4</v>
      </c>
      <c r="AB271" s="38">
        <v>2</v>
      </c>
      <c r="AC271" s="42">
        <v>120.7</v>
      </c>
    </row>
    <row r="272" spans="1:30" ht="11.25">
      <c r="A272" s="3" t="s">
        <v>15</v>
      </c>
      <c r="B272" s="43">
        <v>3.7</v>
      </c>
      <c r="C272" s="44">
        <v>113.6</v>
      </c>
      <c r="D272" s="45">
        <v>5.5</v>
      </c>
      <c r="E272" s="44">
        <v>140.9</v>
      </c>
      <c r="F272" s="45">
        <v>1.7</v>
      </c>
      <c r="G272" s="44">
        <v>122.4</v>
      </c>
      <c r="H272" s="45">
        <v>4</v>
      </c>
      <c r="I272" s="44">
        <v>138.9</v>
      </c>
      <c r="J272" s="45">
        <v>1.9</v>
      </c>
      <c r="K272" s="44">
        <v>118.3</v>
      </c>
      <c r="L272" s="45">
        <v>-2.2</v>
      </c>
      <c r="M272" s="44">
        <v>113.1</v>
      </c>
      <c r="N272" s="45">
        <v>2.9</v>
      </c>
      <c r="O272" s="44">
        <v>125.1</v>
      </c>
      <c r="P272" s="45">
        <v>-4.3</v>
      </c>
      <c r="Q272" s="44">
        <v>73.3</v>
      </c>
      <c r="R272" s="45">
        <v>2</v>
      </c>
      <c r="S272" s="44">
        <v>115</v>
      </c>
      <c r="T272" s="45">
        <v>3.9</v>
      </c>
      <c r="U272" s="44">
        <v>114.8</v>
      </c>
      <c r="V272" s="45">
        <v>1.5</v>
      </c>
      <c r="W272" s="44">
        <v>125</v>
      </c>
      <c r="X272" s="45">
        <v>2.1</v>
      </c>
      <c r="Y272" s="46">
        <v>129.1</v>
      </c>
      <c r="Z272" s="43">
        <v>1.8</v>
      </c>
      <c r="AA272" s="47">
        <v>120.9</v>
      </c>
      <c r="AB272" s="43">
        <v>1.7</v>
      </c>
      <c r="AC272" s="47">
        <v>120.3</v>
      </c>
      <c r="AD272" s="5"/>
    </row>
    <row r="273" spans="1:29" ht="11.25">
      <c r="A273" s="3" t="s">
        <v>14</v>
      </c>
      <c r="B273" s="43">
        <v>3.7</v>
      </c>
      <c r="C273" s="44">
        <v>113.5</v>
      </c>
      <c r="D273" s="45">
        <v>5.2</v>
      </c>
      <c r="E273" s="44">
        <v>140.5</v>
      </c>
      <c r="F273" s="45">
        <v>1.5</v>
      </c>
      <c r="G273" s="44">
        <v>122.2</v>
      </c>
      <c r="H273" s="45">
        <v>4</v>
      </c>
      <c r="I273" s="44">
        <v>138.9</v>
      </c>
      <c r="J273" s="45">
        <v>1.2</v>
      </c>
      <c r="K273" s="44">
        <v>117.5</v>
      </c>
      <c r="L273" s="45">
        <v>-1</v>
      </c>
      <c r="M273" s="44">
        <v>113.1</v>
      </c>
      <c r="N273" s="45">
        <v>1.5</v>
      </c>
      <c r="O273" s="44">
        <v>124.5</v>
      </c>
      <c r="P273" s="45">
        <v>-3</v>
      </c>
      <c r="Q273" s="44">
        <v>74.5</v>
      </c>
      <c r="R273" s="45">
        <v>1.9</v>
      </c>
      <c r="S273" s="44">
        <v>114.6</v>
      </c>
      <c r="T273" s="45">
        <v>3.3</v>
      </c>
      <c r="U273" s="44">
        <v>114.1</v>
      </c>
      <c r="V273" s="45">
        <v>1.2</v>
      </c>
      <c r="W273" s="44">
        <v>124.8</v>
      </c>
      <c r="X273" s="45">
        <v>2.2</v>
      </c>
      <c r="Y273" s="46">
        <v>129</v>
      </c>
      <c r="Z273" s="43">
        <v>1.7</v>
      </c>
      <c r="AA273" s="47">
        <v>120.8</v>
      </c>
      <c r="AB273" s="43">
        <v>1.5</v>
      </c>
      <c r="AC273" s="47">
        <v>120.1</v>
      </c>
    </row>
    <row r="274" spans="1:30" ht="11.25">
      <c r="A274" s="3" t="s">
        <v>13</v>
      </c>
      <c r="B274" s="43">
        <v>3.8</v>
      </c>
      <c r="C274" s="44">
        <v>113.4</v>
      </c>
      <c r="D274" s="45">
        <v>5</v>
      </c>
      <c r="E274" s="44">
        <v>140.3</v>
      </c>
      <c r="F274" s="45">
        <v>1.3</v>
      </c>
      <c r="G274" s="44">
        <v>121.5</v>
      </c>
      <c r="H274" s="45">
        <v>5.4</v>
      </c>
      <c r="I274" s="44">
        <v>139.1</v>
      </c>
      <c r="J274" s="45">
        <v>1.4</v>
      </c>
      <c r="K274" s="44">
        <v>117.5</v>
      </c>
      <c r="L274" s="45" t="s">
        <v>2</v>
      </c>
      <c r="M274" s="44">
        <v>114.4</v>
      </c>
      <c r="N274" s="45">
        <v>3.1</v>
      </c>
      <c r="O274" s="44">
        <v>126</v>
      </c>
      <c r="P274" s="45">
        <v>-3.6</v>
      </c>
      <c r="Q274" s="44">
        <v>74.2</v>
      </c>
      <c r="R274" s="45">
        <v>1.9</v>
      </c>
      <c r="S274" s="44">
        <v>115.6</v>
      </c>
      <c r="T274" s="45">
        <v>3.9</v>
      </c>
      <c r="U274" s="44">
        <v>112.6</v>
      </c>
      <c r="V274" s="45">
        <v>1</v>
      </c>
      <c r="W274" s="44">
        <v>124.8</v>
      </c>
      <c r="X274" s="45">
        <v>2.2</v>
      </c>
      <c r="Y274" s="46">
        <v>128.9</v>
      </c>
      <c r="Z274" s="43">
        <v>2</v>
      </c>
      <c r="AA274" s="47">
        <v>121</v>
      </c>
      <c r="AB274" s="43">
        <v>1.9</v>
      </c>
      <c r="AC274" s="47">
        <v>120.3</v>
      </c>
      <c r="AD274" s="5"/>
    </row>
    <row r="275" spans="1:29" ht="11.25">
      <c r="A275" s="3" t="s">
        <v>12</v>
      </c>
      <c r="B275" s="43">
        <v>3.7</v>
      </c>
      <c r="C275" s="44">
        <v>113.1</v>
      </c>
      <c r="D275" s="45">
        <v>4.9</v>
      </c>
      <c r="E275" s="44">
        <v>140.1</v>
      </c>
      <c r="F275" s="45">
        <v>1.6</v>
      </c>
      <c r="G275" s="44">
        <v>121.1</v>
      </c>
      <c r="H275" s="45">
        <v>6.1</v>
      </c>
      <c r="I275" s="44">
        <v>139.4</v>
      </c>
      <c r="J275" s="45">
        <v>1.3</v>
      </c>
      <c r="K275" s="44">
        <v>117.4</v>
      </c>
      <c r="L275" s="45">
        <v>-0.1</v>
      </c>
      <c r="M275" s="44">
        <v>114.4</v>
      </c>
      <c r="N275" s="45">
        <v>4.5</v>
      </c>
      <c r="O275" s="44">
        <v>127.9</v>
      </c>
      <c r="P275" s="45">
        <v>-4.1</v>
      </c>
      <c r="Q275" s="44">
        <v>74.1</v>
      </c>
      <c r="R275" s="45">
        <v>2.2</v>
      </c>
      <c r="S275" s="44">
        <v>115.9</v>
      </c>
      <c r="T275" s="45">
        <v>4.6</v>
      </c>
      <c r="U275" s="44">
        <v>112.4</v>
      </c>
      <c r="V275" s="45">
        <v>0.7</v>
      </c>
      <c r="W275" s="44">
        <v>124.8</v>
      </c>
      <c r="X275" s="45">
        <v>2.6</v>
      </c>
      <c r="Y275" s="46">
        <v>128.5</v>
      </c>
      <c r="Z275" s="43">
        <v>2.4</v>
      </c>
      <c r="AA275" s="47">
        <v>121.2</v>
      </c>
      <c r="AB275" s="43">
        <v>2.1</v>
      </c>
      <c r="AC275" s="47">
        <v>120.4</v>
      </c>
    </row>
    <row r="276" spans="1:30" ht="11.25">
      <c r="A276" s="3" t="s">
        <v>11</v>
      </c>
      <c r="B276" s="43">
        <v>3</v>
      </c>
      <c r="C276" s="44">
        <v>112.5</v>
      </c>
      <c r="D276" s="45">
        <v>5</v>
      </c>
      <c r="E276" s="44">
        <v>140.1</v>
      </c>
      <c r="F276" s="45">
        <v>1.6</v>
      </c>
      <c r="G276" s="44">
        <v>121</v>
      </c>
      <c r="H276" s="45">
        <v>6</v>
      </c>
      <c r="I276" s="44">
        <v>139.3</v>
      </c>
      <c r="J276" s="45">
        <v>1.5</v>
      </c>
      <c r="K276" s="44">
        <v>117.1</v>
      </c>
      <c r="L276" s="45">
        <v>0.3</v>
      </c>
      <c r="M276" s="44">
        <v>114.5</v>
      </c>
      <c r="N276" s="45">
        <v>4.5</v>
      </c>
      <c r="O276" s="44">
        <v>127</v>
      </c>
      <c r="P276" s="45">
        <v>-3.7</v>
      </c>
      <c r="Q276" s="44">
        <v>74.5</v>
      </c>
      <c r="R276" s="45">
        <v>2.4</v>
      </c>
      <c r="S276" s="44">
        <v>114.7</v>
      </c>
      <c r="T276" s="45">
        <v>4.6</v>
      </c>
      <c r="U276" s="44">
        <v>112.4</v>
      </c>
      <c r="V276" s="45">
        <v>1.1</v>
      </c>
      <c r="W276" s="44">
        <v>124.6</v>
      </c>
      <c r="X276" s="45">
        <v>2.5</v>
      </c>
      <c r="Y276" s="46">
        <v>128.3</v>
      </c>
      <c r="Z276" s="43">
        <v>2.4</v>
      </c>
      <c r="AA276" s="47">
        <v>120.8</v>
      </c>
      <c r="AB276" s="43">
        <v>2.2</v>
      </c>
      <c r="AC276" s="47">
        <v>120.1</v>
      </c>
      <c r="AD276" s="5"/>
    </row>
    <row r="277" spans="1:29" ht="11.25">
      <c r="A277" s="3" t="s">
        <v>10</v>
      </c>
      <c r="B277" s="43">
        <v>2.9</v>
      </c>
      <c r="C277" s="44">
        <v>112.8</v>
      </c>
      <c r="D277" s="45">
        <v>5</v>
      </c>
      <c r="E277" s="44">
        <v>137.3</v>
      </c>
      <c r="F277" s="45">
        <v>1.5</v>
      </c>
      <c r="G277" s="44">
        <v>120.9</v>
      </c>
      <c r="H277" s="45">
        <v>8.4</v>
      </c>
      <c r="I277" s="44">
        <v>138.9</v>
      </c>
      <c r="J277" s="45">
        <v>1.3</v>
      </c>
      <c r="K277" s="44">
        <v>117</v>
      </c>
      <c r="L277" s="45">
        <v>0.9</v>
      </c>
      <c r="M277" s="44">
        <v>115.2</v>
      </c>
      <c r="N277" s="45">
        <v>5.1</v>
      </c>
      <c r="O277" s="44">
        <v>126.3</v>
      </c>
      <c r="P277" s="45">
        <v>-3.6</v>
      </c>
      <c r="Q277" s="44">
        <v>74.8</v>
      </c>
      <c r="R277" s="45">
        <v>2.2</v>
      </c>
      <c r="S277" s="44">
        <v>113.9</v>
      </c>
      <c r="T277" s="45">
        <v>4.6</v>
      </c>
      <c r="U277" s="44">
        <v>112.4</v>
      </c>
      <c r="V277" s="45">
        <v>1.4</v>
      </c>
      <c r="W277" s="44">
        <v>124.1</v>
      </c>
      <c r="X277" s="45">
        <v>2.9</v>
      </c>
      <c r="Y277" s="46">
        <v>128.2</v>
      </c>
      <c r="Z277" s="43">
        <v>2.6</v>
      </c>
      <c r="AA277" s="47">
        <v>120.4</v>
      </c>
      <c r="AB277" s="43">
        <v>2.5</v>
      </c>
      <c r="AC277" s="47">
        <v>119.8</v>
      </c>
    </row>
    <row r="278" spans="1:30" ht="11.25">
      <c r="A278" s="3" t="s">
        <v>9</v>
      </c>
      <c r="B278" s="43">
        <v>2.2</v>
      </c>
      <c r="C278" s="44">
        <v>111.9</v>
      </c>
      <c r="D278" s="45">
        <v>5.1</v>
      </c>
      <c r="E278" s="44">
        <v>137.3</v>
      </c>
      <c r="F278" s="45">
        <v>1.6</v>
      </c>
      <c r="G278" s="44">
        <v>120.9</v>
      </c>
      <c r="H278" s="45">
        <v>8.4</v>
      </c>
      <c r="I278" s="44">
        <v>138.7</v>
      </c>
      <c r="J278" s="45">
        <v>1.2</v>
      </c>
      <c r="K278" s="44">
        <v>116.9</v>
      </c>
      <c r="L278" s="45">
        <v>1</v>
      </c>
      <c r="M278" s="44">
        <v>115.3</v>
      </c>
      <c r="N278" s="45">
        <v>5</v>
      </c>
      <c r="O278" s="44">
        <v>126.2</v>
      </c>
      <c r="P278" s="45">
        <v>-3.6</v>
      </c>
      <c r="Q278" s="44">
        <v>75.3</v>
      </c>
      <c r="R278" s="45">
        <v>1.9</v>
      </c>
      <c r="S278" s="44">
        <v>113.6</v>
      </c>
      <c r="T278" s="45">
        <v>4.6</v>
      </c>
      <c r="U278" s="44">
        <v>112.4</v>
      </c>
      <c r="V278" s="45">
        <v>1.7</v>
      </c>
      <c r="W278" s="44">
        <v>124.1</v>
      </c>
      <c r="X278" s="45">
        <v>2.9</v>
      </c>
      <c r="Y278" s="46">
        <v>128.2</v>
      </c>
      <c r="Z278" s="43">
        <v>2.6</v>
      </c>
      <c r="AA278" s="47">
        <v>120.3</v>
      </c>
      <c r="AB278" s="43">
        <v>2.4</v>
      </c>
      <c r="AC278" s="47">
        <v>119.7</v>
      </c>
      <c r="AD278" s="5"/>
    </row>
    <row r="279" spans="1:29" ht="11.25">
      <c r="A279" s="3" t="s">
        <v>8</v>
      </c>
      <c r="B279" s="43">
        <v>1.9</v>
      </c>
      <c r="C279" s="44">
        <v>111.7</v>
      </c>
      <c r="D279" s="45">
        <v>5.1</v>
      </c>
      <c r="E279" s="44">
        <v>137</v>
      </c>
      <c r="F279" s="45">
        <v>1.3</v>
      </c>
      <c r="G279" s="44">
        <v>120.6</v>
      </c>
      <c r="H279" s="45">
        <v>7.6</v>
      </c>
      <c r="I279" s="44">
        <v>138.3</v>
      </c>
      <c r="J279" s="45">
        <v>1.2</v>
      </c>
      <c r="K279" s="44">
        <v>116.6</v>
      </c>
      <c r="L279" s="45">
        <v>2.5</v>
      </c>
      <c r="M279" s="44">
        <v>115.3</v>
      </c>
      <c r="N279" s="45">
        <v>5</v>
      </c>
      <c r="O279" s="44">
        <v>125</v>
      </c>
      <c r="P279" s="45">
        <v>-3.4</v>
      </c>
      <c r="Q279" s="44">
        <v>75.9</v>
      </c>
      <c r="R279" s="45">
        <v>2.2</v>
      </c>
      <c r="S279" s="44">
        <v>113.7</v>
      </c>
      <c r="T279" s="45">
        <v>4.6</v>
      </c>
      <c r="U279" s="44">
        <v>112.4</v>
      </c>
      <c r="V279" s="45">
        <v>1.8</v>
      </c>
      <c r="W279" s="44">
        <v>124.2</v>
      </c>
      <c r="X279" s="45">
        <v>2.5</v>
      </c>
      <c r="Y279" s="46">
        <v>127.6</v>
      </c>
      <c r="Z279" s="43">
        <v>2.6</v>
      </c>
      <c r="AA279" s="47">
        <v>120.1</v>
      </c>
      <c r="AB279" s="43">
        <v>2.6</v>
      </c>
      <c r="AC279" s="47">
        <v>119.5</v>
      </c>
    </row>
    <row r="280" spans="1:30" ht="11.25">
      <c r="A280" s="3" t="s">
        <v>7</v>
      </c>
      <c r="B280" s="43">
        <v>1.8</v>
      </c>
      <c r="C280" s="44">
        <v>110.8</v>
      </c>
      <c r="D280" s="45">
        <v>5.1</v>
      </c>
      <c r="E280" s="44">
        <v>137</v>
      </c>
      <c r="F280" s="45">
        <v>1.7</v>
      </c>
      <c r="G280" s="44">
        <v>120.6</v>
      </c>
      <c r="H280" s="45">
        <v>7.6</v>
      </c>
      <c r="I280" s="44">
        <v>136.5</v>
      </c>
      <c r="J280" s="45">
        <v>1.1</v>
      </c>
      <c r="K280" s="44">
        <v>116.4</v>
      </c>
      <c r="L280" s="45">
        <v>2.5</v>
      </c>
      <c r="M280" s="44">
        <v>115.3</v>
      </c>
      <c r="N280" s="45">
        <v>4.4</v>
      </c>
      <c r="O280" s="44">
        <v>123.8</v>
      </c>
      <c r="P280" s="45">
        <v>-3.8</v>
      </c>
      <c r="Q280" s="44">
        <v>76.2</v>
      </c>
      <c r="R280" s="45">
        <v>3.3</v>
      </c>
      <c r="S280" s="44">
        <v>114.6</v>
      </c>
      <c r="T280" s="45">
        <v>4.6</v>
      </c>
      <c r="U280" s="44">
        <v>112.4</v>
      </c>
      <c r="V280" s="45">
        <v>2.1</v>
      </c>
      <c r="W280" s="44">
        <v>123.9</v>
      </c>
      <c r="X280" s="45">
        <v>2.4</v>
      </c>
      <c r="Y280" s="46">
        <v>127.6</v>
      </c>
      <c r="Z280" s="43">
        <v>2.7</v>
      </c>
      <c r="AA280" s="47">
        <v>119.7</v>
      </c>
      <c r="AB280" s="43">
        <v>2.6</v>
      </c>
      <c r="AC280" s="47">
        <v>119.1</v>
      </c>
      <c r="AD280" s="5"/>
    </row>
    <row r="281" spans="1:29" ht="11.25">
      <c r="A281" s="3" t="s">
        <v>6</v>
      </c>
      <c r="B281" s="43">
        <v>2</v>
      </c>
      <c r="C281" s="44">
        <v>110.7</v>
      </c>
      <c r="D281" s="45">
        <v>4.8</v>
      </c>
      <c r="E281" s="44">
        <v>136.6</v>
      </c>
      <c r="F281" s="45">
        <v>1.5</v>
      </c>
      <c r="G281" s="44">
        <v>120.5</v>
      </c>
      <c r="H281" s="45">
        <v>7.9</v>
      </c>
      <c r="I281" s="44">
        <v>136.5</v>
      </c>
      <c r="J281" s="45">
        <v>1.3</v>
      </c>
      <c r="K281" s="44">
        <v>116.4</v>
      </c>
      <c r="L281" s="45">
        <v>2.8</v>
      </c>
      <c r="M281" s="44">
        <v>115.6</v>
      </c>
      <c r="N281" s="45">
        <v>5.3</v>
      </c>
      <c r="O281" s="44">
        <v>123.7</v>
      </c>
      <c r="P281" s="45">
        <v>-3.5</v>
      </c>
      <c r="Q281" s="44">
        <v>76.6</v>
      </c>
      <c r="R281" s="45">
        <v>3.3</v>
      </c>
      <c r="S281" s="44">
        <v>114.3</v>
      </c>
      <c r="T281" s="45">
        <v>4.6</v>
      </c>
      <c r="U281" s="44">
        <v>112.4</v>
      </c>
      <c r="V281" s="45">
        <v>2.4</v>
      </c>
      <c r="W281" s="44">
        <v>123.9</v>
      </c>
      <c r="X281" s="45">
        <v>2.6</v>
      </c>
      <c r="Y281" s="46">
        <v>127.2</v>
      </c>
      <c r="Z281" s="43">
        <v>3</v>
      </c>
      <c r="AA281" s="47">
        <v>119.7</v>
      </c>
      <c r="AB281" s="43">
        <v>2.9</v>
      </c>
      <c r="AC281" s="47">
        <v>119</v>
      </c>
    </row>
    <row r="282" spans="1:30" ht="12" thickBot="1">
      <c r="A282" s="3" t="s">
        <v>5</v>
      </c>
      <c r="B282" s="48">
        <v>1.9</v>
      </c>
      <c r="C282" s="49">
        <v>110.3</v>
      </c>
      <c r="D282" s="50">
        <v>3</v>
      </c>
      <c r="E282" s="49">
        <v>134.2</v>
      </c>
      <c r="F282" s="50">
        <v>1.5</v>
      </c>
      <c r="G282" s="49">
        <v>120.4</v>
      </c>
      <c r="H282" s="50">
        <v>7.2</v>
      </c>
      <c r="I282" s="49">
        <v>135.4</v>
      </c>
      <c r="J282" s="50">
        <v>1.5</v>
      </c>
      <c r="K282" s="49">
        <v>116.1</v>
      </c>
      <c r="L282" s="50">
        <v>2.7</v>
      </c>
      <c r="M282" s="49">
        <v>114.6</v>
      </c>
      <c r="N282" s="50">
        <v>3.6</v>
      </c>
      <c r="O282" s="49">
        <v>121.5</v>
      </c>
      <c r="P282" s="50">
        <v>-4.9</v>
      </c>
      <c r="Q282" s="49">
        <v>76.5</v>
      </c>
      <c r="R282" s="50">
        <v>2.4</v>
      </c>
      <c r="S282" s="49">
        <v>113.7</v>
      </c>
      <c r="T282" s="50">
        <v>2.8</v>
      </c>
      <c r="U282" s="49">
        <v>110.5</v>
      </c>
      <c r="V282" s="50">
        <v>2.3</v>
      </c>
      <c r="W282" s="49">
        <v>123.6</v>
      </c>
      <c r="X282" s="50">
        <v>2.8</v>
      </c>
      <c r="Y282" s="51">
        <v>126.7</v>
      </c>
      <c r="Z282" s="48">
        <v>2.6</v>
      </c>
      <c r="AA282" s="52">
        <v>119</v>
      </c>
      <c r="AB282" s="48">
        <v>2.5</v>
      </c>
      <c r="AC282" s="52">
        <v>118.4</v>
      </c>
      <c r="AD282" s="5"/>
    </row>
    <row r="283" spans="1:29" ht="12" customHeight="1" thickBot="1">
      <c r="A283" s="4"/>
      <c r="B283" s="164" t="s">
        <v>38</v>
      </c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6"/>
    </row>
    <row r="284" spans="1:29" ht="24" customHeight="1" thickBot="1">
      <c r="A284" s="53"/>
      <c r="B284" s="5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</row>
    <row r="285" spans="1:30" ht="12" thickBot="1">
      <c r="A285" s="2" t="s">
        <v>17</v>
      </c>
      <c r="B285" s="32">
        <v>-0.4</v>
      </c>
      <c r="C285" s="33">
        <v>109.2</v>
      </c>
      <c r="D285" s="34">
        <v>6.6</v>
      </c>
      <c r="E285" s="33">
        <v>132</v>
      </c>
      <c r="F285" s="34">
        <v>2.3</v>
      </c>
      <c r="G285" s="33">
        <v>119.4</v>
      </c>
      <c r="H285" s="34">
        <v>5.4</v>
      </c>
      <c r="I285" s="33">
        <v>129.9</v>
      </c>
      <c r="J285" s="34">
        <v>1.7</v>
      </c>
      <c r="K285" s="33">
        <v>115.5</v>
      </c>
      <c r="L285" s="34">
        <v>1.1</v>
      </c>
      <c r="M285" s="33">
        <v>113.8</v>
      </c>
      <c r="N285" s="34">
        <v>3.7</v>
      </c>
      <c r="O285" s="33">
        <v>120.4</v>
      </c>
      <c r="P285" s="34">
        <v>-5.8</v>
      </c>
      <c r="Q285" s="33">
        <v>77.9</v>
      </c>
      <c r="R285" s="34">
        <v>2.2</v>
      </c>
      <c r="S285" s="33">
        <v>112</v>
      </c>
      <c r="T285" s="34">
        <v>-3.3</v>
      </c>
      <c r="U285" s="33">
        <v>108.3</v>
      </c>
      <c r="V285" s="34">
        <v>1.7</v>
      </c>
      <c r="W285" s="33">
        <v>122.6</v>
      </c>
      <c r="X285" s="34">
        <v>2.7</v>
      </c>
      <c r="Y285" s="35">
        <v>125.1</v>
      </c>
      <c r="Z285" s="32">
        <v>2.2</v>
      </c>
      <c r="AA285" s="36">
        <v>117.7</v>
      </c>
      <c r="AB285" s="37">
        <v>2</v>
      </c>
      <c r="AC285" s="36">
        <v>117.2</v>
      </c>
      <c r="AD285" s="5"/>
    </row>
    <row r="286" spans="1:29" ht="11.25">
      <c r="A286" s="3" t="s">
        <v>16</v>
      </c>
      <c r="B286" s="38">
        <v>1.5</v>
      </c>
      <c r="C286" s="39">
        <v>109.9</v>
      </c>
      <c r="D286" s="40">
        <v>2.6</v>
      </c>
      <c r="E286" s="39">
        <v>133.7</v>
      </c>
      <c r="F286" s="40">
        <v>1.5</v>
      </c>
      <c r="G286" s="39">
        <v>120.4</v>
      </c>
      <c r="H286" s="40">
        <v>6.5</v>
      </c>
      <c r="I286" s="39">
        <v>133</v>
      </c>
      <c r="J286" s="40">
        <v>1.5</v>
      </c>
      <c r="K286" s="39">
        <v>116.1</v>
      </c>
      <c r="L286" s="40">
        <v>2.8</v>
      </c>
      <c r="M286" s="39">
        <v>115.4</v>
      </c>
      <c r="N286" s="40">
        <v>3</v>
      </c>
      <c r="O286" s="39">
        <v>121.6</v>
      </c>
      <c r="P286" s="40">
        <v>-4.9</v>
      </c>
      <c r="Q286" s="39">
        <v>76.5</v>
      </c>
      <c r="R286" s="40">
        <v>2.2</v>
      </c>
      <c r="S286" s="39">
        <v>112.7</v>
      </c>
      <c r="T286" s="40">
        <v>2.8</v>
      </c>
      <c r="U286" s="39">
        <v>110.5</v>
      </c>
      <c r="V286" s="40">
        <v>2.7</v>
      </c>
      <c r="W286" s="39">
        <v>124.1</v>
      </c>
      <c r="X286" s="40">
        <v>2.9</v>
      </c>
      <c r="Y286" s="41">
        <v>126.7</v>
      </c>
      <c r="Z286" s="38">
        <v>2.5</v>
      </c>
      <c r="AA286" s="42">
        <v>118.9</v>
      </c>
      <c r="AB286" s="38">
        <v>2.4</v>
      </c>
      <c r="AC286" s="42">
        <v>118.3</v>
      </c>
    </row>
    <row r="287" spans="1:30" ht="11.25">
      <c r="A287" s="3" t="s">
        <v>15</v>
      </c>
      <c r="B287" s="43">
        <v>0.8</v>
      </c>
      <c r="C287" s="44">
        <v>109.5</v>
      </c>
      <c r="D287" s="45">
        <v>7.1</v>
      </c>
      <c r="E287" s="44">
        <v>133.6</v>
      </c>
      <c r="F287" s="45">
        <v>1.5</v>
      </c>
      <c r="G287" s="44">
        <v>120.4</v>
      </c>
      <c r="H287" s="45">
        <v>7.1</v>
      </c>
      <c r="I287" s="44">
        <v>133.6</v>
      </c>
      <c r="J287" s="45">
        <v>1.6</v>
      </c>
      <c r="K287" s="44">
        <v>116.1</v>
      </c>
      <c r="L287" s="45">
        <v>2.9</v>
      </c>
      <c r="M287" s="44">
        <v>115.6</v>
      </c>
      <c r="N287" s="45">
        <v>3.5</v>
      </c>
      <c r="O287" s="44">
        <v>121.6</v>
      </c>
      <c r="P287" s="45">
        <v>-5.2</v>
      </c>
      <c r="Q287" s="44">
        <v>76.6</v>
      </c>
      <c r="R287" s="45">
        <v>2.1</v>
      </c>
      <c r="S287" s="44">
        <v>112.7</v>
      </c>
      <c r="T287" s="45">
        <v>2.8</v>
      </c>
      <c r="U287" s="44">
        <v>110.5</v>
      </c>
      <c r="V287" s="45">
        <v>2.1</v>
      </c>
      <c r="W287" s="44">
        <v>123.2</v>
      </c>
      <c r="X287" s="45">
        <v>2.7</v>
      </c>
      <c r="Y287" s="46">
        <v>126.4</v>
      </c>
      <c r="Z287" s="43">
        <v>2.7</v>
      </c>
      <c r="AA287" s="47">
        <v>118.8</v>
      </c>
      <c r="AB287" s="43">
        <v>2.5</v>
      </c>
      <c r="AC287" s="47">
        <v>118.3</v>
      </c>
      <c r="AD287" s="5"/>
    </row>
    <row r="288" spans="1:29" ht="11.25">
      <c r="A288" s="3" t="s">
        <v>14</v>
      </c>
      <c r="B288" s="43">
        <v>0.7</v>
      </c>
      <c r="C288" s="44">
        <v>109.5</v>
      </c>
      <c r="D288" s="45">
        <v>7.1</v>
      </c>
      <c r="E288" s="44">
        <v>133.6</v>
      </c>
      <c r="F288" s="45">
        <v>1.5</v>
      </c>
      <c r="G288" s="44">
        <v>120.4</v>
      </c>
      <c r="H288" s="45">
        <v>7.3</v>
      </c>
      <c r="I288" s="44">
        <v>133.5</v>
      </c>
      <c r="J288" s="45">
        <v>2</v>
      </c>
      <c r="K288" s="44">
        <v>116.1</v>
      </c>
      <c r="L288" s="45">
        <v>1.2</v>
      </c>
      <c r="M288" s="44">
        <v>114.3</v>
      </c>
      <c r="N288" s="45">
        <v>4.9</v>
      </c>
      <c r="O288" s="44">
        <v>122.7</v>
      </c>
      <c r="P288" s="45">
        <v>-5.4</v>
      </c>
      <c r="Q288" s="44">
        <v>76.8</v>
      </c>
      <c r="R288" s="45">
        <v>2.3</v>
      </c>
      <c r="S288" s="44">
        <v>112.5</v>
      </c>
      <c r="T288" s="45">
        <v>2.8</v>
      </c>
      <c r="U288" s="44">
        <v>110.5</v>
      </c>
      <c r="V288" s="45">
        <v>2.2</v>
      </c>
      <c r="W288" s="44">
        <v>123.3</v>
      </c>
      <c r="X288" s="45">
        <v>2.9</v>
      </c>
      <c r="Y288" s="46">
        <v>126.2</v>
      </c>
      <c r="Z288" s="43">
        <v>2.8</v>
      </c>
      <c r="AA288" s="47">
        <v>118.8</v>
      </c>
      <c r="AB288" s="43">
        <v>2.6</v>
      </c>
      <c r="AC288" s="47">
        <v>118.3</v>
      </c>
    </row>
    <row r="289" spans="1:30" ht="11.25">
      <c r="A289" s="3" t="s">
        <v>13</v>
      </c>
      <c r="B289" s="43">
        <v>0.2</v>
      </c>
      <c r="C289" s="44">
        <v>109.3</v>
      </c>
      <c r="D289" s="45">
        <v>7.2</v>
      </c>
      <c r="E289" s="44">
        <v>133.6</v>
      </c>
      <c r="F289" s="45">
        <v>2.1</v>
      </c>
      <c r="G289" s="44">
        <v>120</v>
      </c>
      <c r="H289" s="45">
        <v>6.7</v>
      </c>
      <c r="I289" s="44">
        <v>132</v>
      </c>
      <c r="J289" s="45">
        <v>1.9</v>
      </c>
      <c r="K289" s="44">
        <v>115.9</v>
      </c>
      <c r="L289" s="45">
        <v>0.2</v>
      </c>
      <c r="M289" s="44">
        <v>114.4</v>
      </c>
      <c r="N289" s="45">
        <v>4.5</v>
      </c>
      <c r="O289" s="44">
        <v>122.2</v>
      </c>
      <c r="P289" s="45">
        <v>-5.8</v>
      </c>
      <c r="Q289" s="44">
        <v>77</v>
      </c>
      <c r="R289" s="45">
        <v>2.6</v>
      </c>
      <c r="S289" s="44">
        <v>113.4</v>
      </c>
      <c r="T289" s="45">
        <v>-5.5</v>
      </c>
      <c r="U289" s="44">
        <v>108.4</v>
      </c>
      <c r="V289" s="45">
        <v>2.1</v>
      </c>
      <c r="W289" s="44">
        <v>123.6</v>
      </c>
      <c r="X289" s="45">
        <v>2.9</v>
      </c>
      <c r="Y289" s="46">
        <v>126.1</v>
      </c>
      <c r="Z289" s="43">
        <v>2.5</v>
      </c>
      <c r="AA289" s="47">
        <v>118.6</v>
      </c>
      <c r="AB289" s="43">
        <v>2.3</v>
      </c>
      <c r="AC289" s="47">
        <v>118</v>
      </c>
      <c r="AD289" s="5"/>
    </row>
    <row r="290" spans="1:29" ht="11.25">
      <c r="A290" s="3" t="s">
        <v>12</v>
      </c>
      <c r="B290" s="43">
        <v>-0.1</v>
      </c>
      <c r="C290" s="44">
        <v>109.1</v>
      </c>
      <c r="D290" s="45">
        <v>7.3</v>
      </c>
      <c r="E290" s="44">
        <v>133.6</v>
      </c>
      <c r="F290" s="45">
        <v>2.2</v>
      </c>
      <c r="G290" s="44">
        <v>119.2</v>
      </c>
      <c r="H290" s="45">
        <v>6.2</v>
      </c>
      <c r="I290" s="44">
        <v>131.4</v>
      </c>
      <c r="J290" s="45">
        <v>2</v>
      </c>
      <c r="K290" s="44">
        <v>115.9</v>
      </c>
      <c r="L290" s="45">
        <v>1.2</v>
      </c>
      <c r="M290" s="44">
        <v>114.5</v>
      </c>
      <c r="N290" s="45">
        <v>4.3</v>
      </c>
      <c r="O290" s="44">
        <v>122.4</v>
      </c>
      <c r="P290" s="45">
        <v>-5.3</v>
      </c>
      <c r="Q290" s="44">
        <v>77.3</v>
      </c>
      <c r="R290" s="45">
        <v>2.6</v>
      </c>
      <c r="S290" s="44">
        <v>113.4</v>
      </c>
      <c r="T290" s="45">
        <v>-5.1</v>
      </c>
      <c r="U290" s="44">
        <v>107.5</v>
      </c>
      <c r="V290" s="45">
        <v>2</v>
      </c>
      <c r="W290" s="44">
        <v>123.9</v>
      </c>
      <c r="X290" s="45">
        <v>2.2</v>
      </c>
      <c r="Y290" s="46">
        <v>125.2</v>
      </c>
      <c r="Z290" s="43">
        <v>2.4</v>
      </c>
      <c r="AA290" s="47">
        <v>118.4</v>
      </c>
      <c r="AB290" s="43">
        <v>2.3</v>
      </c>
      <c r="AC290" s="47">
        <v>117.9</v>
      </c>
    </row>
    <row r="291" spans="1:30" ht="11.25">
      <c r="A291" s="3" t="s">
        <v>11</v>
      </c>
      <c r="B291" s="43">
        <v>-0.2</v>
      </c>
      <c r="C291" s="44">
        <v>109.2</v>
      </c>
      <c r="D291" s="45">
        <v>7.2</v>
      </c>
      <c r="E291" s="44">
        <v>133.4</v>
      </c>
      <c r="F291" s="45">
        <v>2.4</v>
      </c>
      <c r="G291" s="44">
        <v>119.1</v>
      </c>
      <c r="H291" s="45">
        <v>6.7</v>
      </c>
      <c r="I291" s="44">
        <v>131.4</v>
      </c>
      <c r="J291" s="45">
        <v>1.6</v>
      </c>
      <c r="K291" s="44">
        <v>115.4</v>
      </c>
      <c r="L291" s="45">
        <v>1.2</v>
      </c>
      <c r="M291" s="44">
        <v>114.2</v>
      </c>
      <c r="N291" s="45">
        <v>4.5</v>
      </c>
      <c r="O291" s="44">
        <v>121.5</v>
      </c>
      <c r="P291" s="45">
        <v>-5.7</v>
      </c>
      <c r="Q291" s="44">
        <v>77.4</v>
      </c>
      <c r="R291" s="45">
        <v>1.5</v>
      </c>
      <c r="S291" s="44">
        <v>112</v>
      </c>
      <c r="T291" s="45">
        <v>-5.1</v>
      </c>
      <c r="U291" s="44">
        <v>107.5</v>
      </c>
      <c r="V291" s="45">
        <v>2</v>
      </c>
      <c r="W291" s="44">
        <v>123.3</v>
      </c>
      <c r="X291" s="45">
        <v>2.5</v>
      </c>
      <c r="Y291" s="46">
        <v>125.2</v>
      </c>
      <c r="Z291" s="43">
        <v>2.3</v>
      </c>
      <c r="AA291" s="47">
        <v>118</v>
      </c>
      <c r="AB291" s="43">
        <v>2.1</v>
      </c>
      <c r="AC291" s="47">
        <v>117.5</v>
      </c>
      <c r="AD291" s="5"/>
    </row>
    <row r="292" spans="1:29" ht="11.25">
      <c r="A292" s="3" t="s">
        <v>10</v>
      </c>
      <c r="B292" s="43">
        <v>-1.2</v>
      </c>
      <c r="C292" s="44">
        <v>109.6</v>
      </c>
      <c r="D292" s="45">
        <v>5.1</v>
      </c>
      <c r="E292" s="44">
        <v>130.7</v>
      </c>
      <c r="F292" s="45">
        <v>2.5</v>
      </c>
      <c r="G292" s="44">
        <v>119.1</v>
      </c>
      <c r="H292" s="45">
        <v>4.1</v>
      </c>
      <c r="I292" s="44">
        <v>128.1</v>
      </c>
      <c r="J292" s="45">
        <v>1.8</v>
      </c>
      <c r="K292" s="44">
        <v>115.5</v>
      </c>
      <c r="L292" s="45">
        <v>1.2</v>
      </c>
      <c r="M292" s="44">
        <v>114.2</v>
      </c>
      <c r="N292" s="45">
        <v>3.4</v>
      </c>
      <c r="O292" s="44">
        <v>120.2</v>
      </c>
      <c r="P292" s="45">
        <v>-5.7</v>
      </c>
      <c r="Q292" s="44">
        <v>77.6</v>
      </c>
      <c r="R292" s="45">
        <v>1.7</v>
      </c>
      <c r="S292" s="44">
        <v>111.5</v>
      </c>
      <c r="T292" s="45">
        <v>-5.1</v>
      </c>
      <c r="U292" s="44">
        <v>107.5</v>
      </c>
      <c r="V292" s="45">
        <v>1.7</v>
      </c>
      <c r="W292" s="44">
        <v>122.4</v>
      </c>
      <c r="X292" s="45">
        <v>1.8</v>
      </c>
      <c r="Y292" s="46">
        <v>124.6</v>
      </c>
      <c r="Z292" s="43">
        <v>1.7</v>
      </c>
      <c r="AA292" s="47">
        <v>117.4</v>
      </c>
      <c r="AB292" s="43">
        <v>1.6</v>
      </c>
      <c r="AC292" s="47">
        <v>116.9</v>
      </c>
    </row>
    <row r="293" spans="1:30" ht="11.25">
      <c r="A293" s="3" t="s">
        <v>9</v>
      </c>
      <c r="B293" s="43">
        <v>-0.7</v>
      </c>
      <c r="C293" s="44">
        <v>109.5</v>
      </c>
      <c r="D293" s="45">
        <v>5.1</v>
      </c>
      <c r="E293" s="44">
        <v>130.6</v>
      </c>
      <c r="F293" s="45">
        <v>2.4</v>
      </c>
      <c r="G293" s="44">
        <v>119</v>
      </c>
      <c r="H293" s="45">
        <v>4.3</v>
      </c>
      <c r="I293" s="44">
        <v>128</v>
      </c>
      <c r="J293" s="45">
        <v>1.7</v>
      </c>
      <c r="K293" s="44">
        <v>115.5</v>
      </c>
      <c r="L293" s="45">
        <v>1.2</v>
      </c>
      <c r="M293" s="44">
        <v>114.2</v>
      </c>
      <c r="N293" s="45">
        <v>3.7</v>
      </c>
      <c r="O293" s="44">
        <v>120.2</v>
      </c>
      <c r="P293" s="45">
        <v>-5.8</v>
      </c>
      <c r="Q293" s="44">
        <v>78.1</v>
      </c>
      <c r="R293" s="45">
        <v>1.9</v>
      </c>
      <c r="S293" s="44">
        <v>111.5</v>
      </c>
      <c r="T293" s="45">
        <v>-5.1</v>
      </c>
      <c r="U293" s="44">
        <v>107.5</v>
      </c>
      <c r="V293" s="45">
        <v>1.4</v>
      </c>
      <c r="W293" s="44">
        <v>122</v>
      </c>
      <c r="X293" s="45">
        <v>2.8</v>
      </c>
      <c r="Y293" s="46">
        <v>124.6</v>
      </c>
      <c r="Z293" s="43">
        <v>1.8</v>
      </c>
      <c r="AA293" s="47">
        <v>117.3</v>
      </c>
      <c r="AB293" s="43">
        <v>1.8</v>
      </c>
      <c r="AC293" s="47">
        <v>116.9</v>
      </c>
      <c r="AD293" s="5"/>
    </row>
    <row r="294" spans="1:29" ht="11.25">
      <c r="A294" s="3" t="s">
        <v>8</v>
      </c>
      <c r="B294" s="43">
        <v>-0.5</v>
      </c>
      <c r="C294" s="44">
        <v>109.6</v>
      </c>
      <c r="D294" s="45">
        <v>5.1</v>
      </c>
      <c r="E294" s="44">
        <v>130.4</v>
      </c>
      <c r="F294" s="45">
        <v>2.6</v>
      </c>
      <c r="G294" s="44">
        <v>119</v>
      </c>
      <c r="H294" s="45">
        <v>5.2</v>
      </c>
      <c r="I294" s="44">
        <v>128.5</v>
      </c>
      <c r="J294" s="45">
        <v>1.6</v>
      </c>
      <c r="K294" s="44">
        <v>115.2</v>
      </c>
      <c r="L294" s="45">
        <v>0.1</v>
      </c>
      <c r="M294" s="44">
        <v>112.5</v>
      </c>
      <c r="N294" s="45">
        <v>3.1</v>
      </c>
      <c r="O294" s="44">
        <v>119</v>
      </c>
      <c r="P294" s="45">
        <v>-5.8</v>
      </c>
      <c r="Q294" s="44">
        <v>78.6</v>
      </c>
      <c r="R294" s="45">
        <v>2.1</v>
      </c>
      <c r="S294" s="44">
        <v>111.2</v>
      </c>
      <c r="T294" s="45">
        <v>-5.1</v>
      </c>
      <c r="U294" s="44">
        <v>107.5</v>
      </c>
      <c r="V294" s="45">
        <v>1.5</v>
      </c>
      <c r="W294" s="44">
        <v>122</v>
      </c>
      <c r="X294" s="45">
        <v>3.1</v>
      </c>
      <c r="Y294" s="46">
        <v>124.5</v>
      </c>
      <c r="Z294" s="43">
        <v>1.9</v>
      </c>
      <c r="AA294" s="47">
        <v>117</v>
      </c>
      <c r="AB294" s="43">
        <v>1.7</v>
      </c>
      <c r="AC294" s="47">
        <v>116.5</v>
      </c>
    </row>
    <row r="295" spans="1:30" ht="11.25">
      <c r="A295" s="3" t="s">
        <v>7</v>
      </c>
      <c r="B295" s="43">
        <v>-1.4</v>
      </c>
      <c r="C295" s="44">
        <v>108.8</v>
      </c>
      <c r="D295" s="45">
        <v>5.6</v>
      </c>
      <c r="E295" s="44">
        <v>130.4</v>
      </c>
      <c r="F295" s="45">
        <v>2.8</v>
      </c>
      <c r="G295" s="44">
        <v>118.6</v>
      </c>
      <c r="H295" s="45">
        <v>3.6</v>
      </c>
      <c r="I295" s="44">
        <v>126.8</v>
      </c>
      <c r="J295" s="45">
        <v>1.6</v>
      </c>
      <c r="K295" s="44">
        <v>115.1</v>
      </c>
      <c r="L295" s="45">
        <v>0.2</v>
      </c>
      <c r="M295" s="44">
        <v>112.5</v>
      </c>
      <c r="N295" s="45">
        <v>3.5</v>
      </c>
      <c r="O295" s="44">
        <v>118.6</v>
      </c>
      <c r="P295" s="45">
        <v>-5.9</v>
      </c>
      <c r="Q295" s="44">
        <v>79.2</v>
      </c>
      <c r="R295" s="45">
        <v>2</v>
      </c>
      <c r="S295" s="44">
        <v>110.9</v>
      </c>
      <c r="T295" s="45">
        <v>-5.1</v>
      </c>
      <c r="U295" s="44">
        <v>107.5</v>
      </c>
      <c r="V295" s="45">
        <v>1.1</v>
      </c>
      <c r="W295" s="44">
        <v>121.4</v>
      </c>
      <c r="X295" s="45">
        <v>3.4</v>
      </c>
      <c r="Y295" s="46">
        <v>124.6</v>
      </c>
      <c r="Z295" s="43">
        <v>1.7</v>
      </c>
      <c r="AA295" s="47">
        <v>116.6</v>
      </c>
      <c r="AB295" s="43">
        <v>1.6</v>
      </c>
      <c r="AC295" s="47">
        <v>116.1</v>
      </c>
      <c r="AD295" s="5"/>
    </row>
    <row r="296" spans="1:29" ht="11.25">
      <c r="A296" s="3" t="s">
        <v>6</v>
      </c>
      <c r="B296" s="43">
        <v>-1.4</v>
      </c>
      <c r="C296" s="44">
        <v>108.5</v>
      </c>
      <c r="D296" s="45">
        <v>10.3</v>
      </c>
      <c r="E296" s="44">
        <v>130.3</v>
      </c>
      <c r="F296" s="45">
        <v>3.1</v>
      </c>
      <c r="G296" s="44">
        <v>118.7</v>
      </c>
      <c r="H296" s="45">
        <v>3.6</v>
      </c>
      <c r="I296" s="44">
        <v>126.5</v>
      </c>
      <c r="J296" s="45">
        <v>1.3</v>
      </c>
      <c r="K296" s="44">
        <v>114.9</v>
      </c>
      <c r="L296" s="45">
        <v>0.6</v>
      </c>
      <c r="M296" s="44">
        <v>112.5</v>
      </c>
      <c r="N296" s="45">
        <v>2.9</v>
      </c>
      <c r="O296" s="44">
        <v>117.5</v>
      </c>
      <c r="P296" s="45">
        <v>-7.6</v>
      </c>
      <c r="Q296" s="44">
        <v>79.4</v>
      </c>
      <c r="R296" s="45">
        <v>2.1</v>
      </c>
      <c r="S296" s="44">
        <v>110.7</v>
      </c>
      <c r="T296" s="45">
        <v>-5.1</v>
      </c>
      <c r="U296" s="44">
        <v>107.5</v>
      </c>
      <c r="V296" s="45">
        <v>1.1</v>
      </c>
      <c r="W296" s="44">
        <v>121</v>
      </c>
      <c r="X296" s="45">
        <v>3.2</v>
      </c>
      <c r="Y296" s="46">
        <v>124</v>
      </c>
      <c r="Z296" s="43">
        <v>1.7</v>
      </c>
      <c r="AA296" s="47">
        <v>116.2</v>
      </c>
      <c r="AB296" s="43">
        <v>1.4</v>
      </c>
      <c r="AC296" s="47">
        <v>115.7</v>
      </c>
    </row>
    <row r="297" spans="1:30" ht="12" thickBot="1">
      <c r="A297" s="3" t="s">
        <v>5</v>
      </c>
      <c r="B297" s="48">
        <v>-1.7</v>
      </c>
      <c r="C297" s="49">
        <v>108.2</v>
      </c>
      <c r="D297" s="50">
        <v>10.3</v>
      </c>
      <c r="E297" s="49">
        <v>130.3</v>
      </c>
      <c r="F297" s="50">
        <v>3.1</v>
      </c>
      <c r="G297" s="49">
        <v>118.6</v>
      </c>
      <c r="H297" s="50">
        <v>3.9</v>
      </c>
      <c r="I297" s="49">
        <v>126.3</v>
      </c>
      <c r="J297" s="50">
        <v>1.6</v>
      </c>
      <c r="K297" s="49">
        <v>114.4</v>
      </c>
      <c r="L297" s="50">
        <v>-0.1</v>
      </c>
      <c r="M297" s="49">
        <v>111.6</v>
      </c>
      <c r="N297" s="50">
        <v>3.4</v>
      </c>
      <c r="O297" s="49">
        <v>117.3</v>
      </c>
      <c r="P297" s="50">
        <v>-6.7</v>
      </c>
      <c r="Q297" s="49">
        <v>80.4</v>
      </c>
      <c r="R297" s="50">
        <v>2.2</v>
      </c>
      <c r="S297" s="49">
        <v>111</v>
      </c>
      <c r="T297" s="50">
        <v>-5.1</v>
      </c>
      <c r="U297" s="49">
        <v>107.5</v>
      </c>
      <c r="V297" s="50">
        <v>1.1</v>
      </c>
      <c r="W297" s="49">
        <v>120.8</v>
      </c>
      <c r="X297" s="50">
        <v>2.8</v>
      </c>
      <c r="Y297" s="51">
        <v>123.3</v>
      </c>
      <c r="Z297" s="48">
        <v>1.8</v>
      </c>
      <c r="AA297" s="52">
        <v>116</v>
      </c>
      <c r="AB297" s="48">
        <v>1.5</v>
      </c>
      <c r="AC297" s="52">
        <v>115.5</v>
      </c>
      <c r="AD297" s="5"/>
    </row>
    <row r="298" spans="1:29" ht="12" customHeight="1" thickBot="1">
      <c r="A298" s="4"/>
      <c r="B298" s="164" t="s">
        <v>37</v>
      </c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6"/>
    </row>
    <row r="299" spans="1:29" ht="24" customHeight="1" thickBot="1">
      <c r="A299" s="53"/>
      <c r="B299" s="5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</row>
    <row r="300" spans="1:30" ht="12" thickBot="1">
      <c r="A300" s="2" t="s">
        <v>17</v>
      </c>
      <c r="B300" s="32">
        <v>0.6</v>
      </c>
      <c r="C300" s="33">
        <v>109.6</v>
      </c>
      <c r="D300" s="34">
        <v>7.8</v>
      </c>
      <c r="E300" s="33">
        <v>123.8</v>
      </c>
      <c r="F300" s="34">
        <v>2.8</v>
      </c>
      <c r="G300" s="33">
        <v>116.7</v>
      </c>
      <c r="H300" s="34">
        <v>2.2</v>
      </c>
      <c r="I300" s="33">
        <v>123.2</v>
      </c>
      <c r="J300" s="34">
        <v>2.3</v>
      </c>
      <c r="K300" s="33">
        <v>113.6</v>
      </c>
      <c r="L300" s="34">
        <v>0.7</v>
      </c>
      <c r="M300" s="33">
        <v>112.6</v>
      </c>
      <c r="N300" s="34">
        <v>2.6</v>
      </c>
      <c r="O300" s="33">
        <v>116.1</v>
      </c>
      <c r="P300" s="34">
        <v>-7.6</v>
      </c>
      <c r="Q300" s="33">
        <v>82.7</v>
      </c>
      <c r="R300" s="34">
        <v>2.5</v>
      </c>
      <c r="S300" s="33">
        <v>109.6</v>
      </c>
      <c r="T300" s="34">
        <v>1.4</v>
      </c>
      <c r="U300" s="33">
        <v>112</v>
      </c>
      <c r="V300" s="34">
        <v>2</v>
      </c>
      <c r="W300" s="33">
        <v>120.5</v>
      </c>
      <c r="X300" s="34">
        <v>2.4</v>
      </c>
      <c r="Y300" s="35">
        <v>121.8</v>
      </c>
      <c r="Z300" s="32">
        <v>1.9</v>
      </c>
      <c r="AA300" s="36">
        <v>115.2</v>
      </c>
      <c r="AB300" s="37">
        <v>1.8</v>
      </c>
      <c r="AC300" s="36">
        <v>114.9</v>
      </c>
      <c r="AD300" s="5"/>
    </row>
    <row r="301" spans="1:29" ht="11.25">
      <c r="A301" s="3" t="s">
        <v>16</v>
      </c>
      <c r="B301" s="38">
        <v>-1.6</v>
      </c>
      <c r="C301" s="39">
        <v>108.3</v>
      </c>
      <c r="D301" s="40">
        <v>10.4</v>
      </c>
      <c r="E301" s="39">
        <v>130.3</v>
      </c>
      <c r="F301" s="40">
        <v>3.2</v>
      </c>
      <c r="G301" s="39">
        <v>118.6</v>
      </c>
      <c r="H301" s="40">
        <v>2.8</v>
      </c>
      <c r="I301" s="39">
        <v>124.9</v>
      </c>
      <c r="J301" s="40">
        <v>1.6</v>
      </c>
      <c r="K301" s="39">
        <v>114.4</v>
      </c>
      <c r="L301" s="40">
        <v>1.2</v>
      </c>
      <c r="M301" s="39">
        <v>112.3</v>
      </c>
      <c r="N301" s="40">
        <v>4</v>
      </c>
      <c r="O301" s="39">
        <v>118.1</v>
      </c>
      <c r="P301" s="40">
        <v>-6.7</v>
      </c>
      <c r="Q301" s="39">
        <v>80.4</v>
      </c>
      <c r="R301" s="40">
        <v>2.3</v>
      </c>
      <c r="S301" s="39">
        <v>110.3</v>
      </c>
      <c r="T301" s="40">
        <v>-5.1</v>
      </c>
      <c r="U301" s="39">
        <v>107.5</v>
      </c>
      <c r="V301" s="40">
        <v>1.6</v>
      </c>
      <c r="W301" s="39">
        <v>120.8</v>
      </c>
      <c r="X301" s="40">
        <v>3</v>
      </c>
      <c r="Y301" s="41">
        <v>123.1</v>
      </c>
      <c r="Z301" s="38">
        <v>1.9</v>
      </c>
      <c r="AA301" s="42">
        <v>116</v>
      </c>
      <c r="AB301" s="38">
        <v>1.7</v>
      </c>
      <c r="AC301" s="42">
        <v>115.5</v>
      </c>
    </row>
    <row r="302" spans="1:30" ht="11.25">
      <c r="A302" s="3" t="s">
        <v>15</v>
      </c>
      <c r="B302" s="43">
        <v>-1.3</v>
      </c>
      <c r="C302" s="44">
        <v>108.6</v>
      </c>
      <c r="D302" s="45">
        <v>6.6</v>
      </c>
      <c r="E302" s="44">
        <v>124.8</v>
      </c>
      <c r="F302" s="45">
        <v>3.2</v>
      </c>
      <c r="G302" s="44">
        <v>118.6</v>
      </c>
      <c r="H302" s="45">
        <v>2.7</v>
      </c>
      <c r="I302" s="44">
        <v>124.8</v>
      </c>
      <c r="J302" s="45">
        <v>1.7</v>
      </c>
      <c r="K302" s="44">
        <v>114.3</v>
      </c>
      <c r="L302" s="45">
        <v>1.2</v>
      </c>
      <c r="M302" s="44">
        <v>112.3</v>
      </c>
      <c r="N302" s="45">
        <v>3.3</v>
      </c>
      <c r="O302" s="44">
        <v>117.5</v>
      </c>
      <c r="P302" s="45">
        <v>-6.8</v>
      </c>
      <c r="Q302" s="44">
        <v>80.8</v>
      </c>
      <c r="R302" s="45">
        <v>2.4</v>
      </c>
      <c r="S302" s="44">
        <v>110.4</v>
      </c>
      <c r="T302" s="45">
        <v>-5.1</v>
      </c>
      <c r="U302" s="44">
        <v>107.5</v>
      </c>
      <c r="V302" s="45">
        <v>1.9</v>
      </c>
      <c r="W302" s="44">
        <v>120.7</v>
      </c>
      <c r="X302" s="45">
        <v>3</v>
      </c>
      <c r="Y302" s="46">
        <v>123.1</v>
      </c>
      <c r="Z302" s="43">
        <v>1.8</v>
      </c>
      <c r="AA302" s="47">
        <v>115.7</v>
      </c>
      <c r="AB302" s="43">
        <v>1.6</v>
      </c>
      <c r="AC302" s="47">
        <v>115.4</v>
      </c>
      <c r="AD302" s="5"/>
    </row>
    <row r="303" spans="1:29" ht="11.25">
      <c r="A303" s="3" t="s">
        <v>14</v>
      </c>
      <c r="B303" s="43">
        <v>-0.7</v>
      </c>
      <c r="C303" s="44">
        <v>108.7</v>
      </c>
      <c r="D303" s="45">
        <v>6.8</v>
      </c>
      <c r="E303" s="44">
        <v>124.7</v>
      </c>
      <c r="F303" s="45">
        <v>3.5</v>
      </c>
      <c r="G303" s="44">
        <v>118.6</v>
      </c>
      <c r="H303" s="45">
        <v>1.6</v>
      </c>
      <c r="I303" s="44">
        <v>124.4</v>
      </c>
      <c r="J303" s="45">
        <v>1.9</v>
      </c>
      <c r="K303" s="44">
        <v>113.8</v>
      </c>
      <c r="L303" s="45">
        <v>1.8</v>
      </c>
      <c r="M303" s="44">
        <v>112.9</v>
      </c>
      <c r="N303" s="45">
        <v>3.3</v>
      </c>
      <c r="O303" s="44">
        <v>117</v>
      </c>
      <c r="P303" s="45">
        <v>-6.9</v>
      </c>
      <c r="Q303" s="44">
        <v>81.2</v>
      </c>
      <c r="R303" s="45">
        <v>2.3</v>
      </c>
      <c r="S303" s="44">
        <v>110</v>
      </c>
      <c r="T303" s="45">
        <v>-5.1</v>
      </c>
      <c r="U303" s="44">
        <v>107.5</v>
      </c>
      <c r="V303" s="45">
        <v>1.9</v>
      </c>
      <c r="W303" s="44">
        <v>120.7</v>
      </c>
      <c r="X303" s="45">
        <v>2.9</v>
      </c>
      <c r="Y303" s="46">
        <v>122.6</v>
      </c>
      <c r="Z303" s="43">
        <v>1.9</v>
      </c>
      <c r="AA303" s="47">
        <v>115.6</v>
      </c>
      <c r="AB303" s="43">
        <v>1.7</v>
      </c>
      <c r="AC303" s="47">
        <v>115.3</v>
      </c>
    </row>
    <row r="304" spans="1:30" ht="11.25">
      <c r="A304" s="3" t="s">
        <v>13</v>
      </c>
      <c r="B304" s="43">
        <v>0.2</v>
      </c>
      <c r="C304" s="44">
        <v>109.1</v>
      </c>
      <c r="D304" s="45">
        <v>7</v>
      </c>
      <c r="E304" s="44">
        <v>124.6</v>
      </c>
      <c r="F304" s="45">
        <v>2.7</v>
      </c>
      <c r="G304" s="44">
        <v>117.5</v>
      </c>
      <c r="H304" s="45">
        <v>1.2</v>
      </c>
      <c r="I304" s="44">
        <v>123.7</v>
      </c>
      <c r="J304" s="45">
        <v>1.8</v>
      </c>
      <c r="K304" s="44">
        <v>113.7</v>
      </c>
      <c r="L304" s="45">
        <v>3</v>
      </c>
      <c r="M304" s="44">
        <v>114.2</v>
      </c>
      <c r="N304" s="45">
        <v>2.5</v>
      </c>
      <c r="O304" s="44">
        <v>116.9</v>
      </c>
      <c r="P304" s="45">
        <v>-8.9</v>
      </c>
      <c r="Q304" s="44">
        <v>81.7</v>
      </c>
      <c r="R304" s="45">
        <v>3.1</v>
      </c>
      <c r="S304" s="44">
        <v>110.5</v>
      </c>
      <c r="T304" s="45">
        <v>1.2</v>
      </c>
      <c r="U304" s="44">
        <v>114.7</v>
      </c>
      <c r="V304" s="45">
        <v>1.9</v>
      </c>
      <c r="W304" s="44">
        <v>121</v>
      </c>
      <c r="X304" s="45">
        <v>2.8</v>
      </c>
      <c r="Y304" s="46">
        <v>122.6</v>
      </c>
      <c r="Z304" s="43">
        <v>1.8</v>
      </c>
      <c r="AA304" s="47">
        <v>115.7</v>
      </c>
      <c r="AB304" s="43">
        <v>1.7</v>
      </c>
      <c r="AC304" s="47">
        <v>115.4</v>
      </c>
      <c r="AD304" s="5"/>
    </row>
    <row r="305" spans="1:29" ht="11.25">
      <c r="A305" s="3" t="s">
        <v>12</v>
      </c>
      <c r="B305" s="43">
        <v>0.5</v>
      </c>
      <c r="C305" s="44">
        <v>109.2</v>
      </c>
      <c r="D305" s="45">
        <v>7.1</v>
      </c>
      <c r="E305" s="44">
        <v>124.5</v>
      </c>
      <c r="F305" s="45">
        <v>2.7</v>
      </c>
      <c r="G305" s="44">
        <v>116.6</v>
      </c>
      <c r="H305" s="45">
        <v>1.5</v>
      </c>
      <c r="I305" s="44">
        <v>123.7</v>
      </c>
      <c r="J305" s="45">
        <v>1.8</v>
      </c>
      <c r="K305" s="44">
        <v>113.6</v>
      </c>
      <c r="L305" s="45">
        <v>2</v>
      </c>
      <c r="M305" s="44">
        <v>113.1</v>
      </c>
      <c r="N305" s="45">
        <v>2.8</v>
      </c>
      <c r="O305" s="44">
        <v>117.3</v>
      </c>
      <c r="P305" s="45">
        <v>-9.2</v>
      </c>
      <c r="Q305" s="44">
        <v>81.6</v>
      </c>
      <c r="R305" s="45">
        <v>3.4</v>
      </c>
      <c r="S305" s="44">
        <v>110.5</v>
      </c>
      <c r="T305" s="45">
        <v>5</v>
      </c>
      <c r="U305" s="44">
        <v>113.3</v>
      </c>
      <c r="V305" s="45">
        <v>1.8</v>
      </c>
      <c r="W305" s="44">
        <v>121.5</v>
      </c>
      <c r="X305" s="45">
        <v>2.9</v>
      </c>
      <c r="Y305" s="46">
        <v>122.5</v>
      </c>
      <c r="Z305" s="43">
        <v>1.9</v>
      </c>
      <c r="AA305" s="47">
        <v>115.6</v>
      </c>
      <c r="AB305" s="43">
        <v>1.8</v>
      </c>
      <c r="AC305" s="47">
        <v>115.3</v>
      </c>
    </row>
    <row r="306" spans="1:30" ht="11.25">
      <c r="A306" s="3" t="s">
        <v>11</v>
      </c>
      <c r="B306" s="43">
        <v>0.7</v>
      </c>
      <c r="C306" s="44">
        <v>109.4</v>
      </c>
      <c r="D306" s="45">
        <v>7.1</v>
      </c>
      <c r="E306" s="44">
        <v>124.4</v>
      </c>
      <c r="F306" s="45">
        <v>2.8</v>
      </c>
      <c r="G306" s="44">
        <v>116.3</v>
      </c>
      <c r="H306" s="45">
        <v>1.1</v>
      </c>
      <c r="I306" s="44">
        <v>123.2</v>
      </c>
      <c r="J306" s="45">
        <v>2.3</v>
      </c>
      <c r="K306" s="44">
        <v>113.6</v>
      </c>
      <c r="L306" s="45">
        <v>0.4</v>
      </c>
      <c r="M306" s="44">
        <v>112.9</v>
      </c>
      <c r="N306" s="45">
        <v>2.6</v>
      </c>
      <c r="O306" s="44">
        <v>116.3</v>
      </c>
      <c r="P306" s="45">
        <v>-8.9</v>
      </c>
      <c r="Q306" s="44">
        <v>82.1</v>
      </c>
      <c r="R306" s="45">
        <v>3.2</v>
      </c>
      <c r="S306" s="44">
        <v>110.3</v>
      </c>
      <c r="T306" s="45">
        <v>5</v>
      </c>
      <c r="U306" s="44">
        <v>113.3</v>
      </c>
      <c r="V306" s="45">
        <v>1.9</v>
      </c>
      <c r="W306" s="44">
        <v>120.9</v>
      </c>
      <c r="X306" s="45">
        <v>2.8</v>
      </c>
      <c r="Y306" s="46">
        <v>122.2</v>
      </c>
      <c r="Z306" s="43">
        <v>1.9</v>
      </c>
      <c r="AA306" s="47">
        <v>115.4</v>
      </c>
      <c r="AB306" s="43">
        <v>1.8</v>
      </c>
      <c r="AC306" s="47">
        <v>115.1</v>
      </c>
      <c r="AD306" s="5"/>
    </row>
    <row r="307" spans="1:29" ht="11.25">
      <c r="A307" s="3" t="s">
        <v>10</v>
      </c>
      <c r="B307" s="43">
        <v>1.6</v>
      </c>
      <c r="C307" s="44">
        <v>110.9</v>
      </c>
      <c r="D307" s="45">
        <v>7.3</v>
      </c>
      <c r="E307" s="44">
        <v>124.4</v>
      </c>
      <c r="F307" s="45">
        <v>3</v>
      </c>
      <c r="G307" s="44">
        <v>116.2</v>
      </c>
      <c r="H307" s="45">
        <v>1.9</v>
      </c>
      <c r="I307" s="44">
        <v>123</v>
      </c>
      <c r="J307" s="45">
        <v>2.3</v>
      </c>
      <c r="K307" s="44">
        <v>113.5</v>
      </c>
      <c r="L307" s="45">
        <v>0.4</v>
      </c>
      <c r="M307" s="44">
        <v>112.9</v>
      </c>
      <c r="N307" s="45">
        <v>3</v>
      </c>
      <c r="O307" s="44">
        <v>116.3</v>
      </c>
      <c r="P307" s="45">
        <v>-8.7</v>
      </c>
      <c r="Q307" s="44">
        <v>82.3</v>
      </c>
      <c r="R307" s="45">
        <v>2.6</v>
      </c>
      <c r="S307" s="44">
        <v>109.6</v>
      </c>
      <c r="T307" s="45">
        <v>5</v>
      </c>
      <c r="U307" s="44">
        <v>113.3</v>
      </c>
      <c r="V307" s="45">
        <v>1.8</v>
      </c>
      <c r="W307" s="44">
        <v>120.3</v>
      </c>
      <c r="X307" s="45">
        <v>3</v>
      </c>
      <c r="Y307" s="46">
        <v>122.4</v>
      </c>
      <c r="Z307" s="43">
        <v>2.2</v>
      </c>
      <c r="AA307" s="47">
        <v>115.4</v>
      </c>
      <c r="AB307" s="43">
        <v>2</v>
      </c>
      <c r="AC307" s="47">
        <v>115.1</v>
      </c>
    </row>
    <row r="308" spans="1:30" ht="11.25">
      <c r="A308" s="3" t="s">
        <v>9</v>
      </c>
      <c r="B308" s="43">
        <v>1.4</v>
      </c>
      <c r="C308" s="44">
        <v>110.3</v>
      </c>
      <c r="D308" s="45">
        <v>7.1</v>
      </c>
      <c r="E308" s="44">
        <v>124.3</v>
      </c>
      <c r="F308" s="45">
        <v>2.8</v>
      </c>
      <c r="G308" s="44">
        <v>116.2</v>
      </c>
      <c r="H308" s="45">
        <v>1.7</v>
      </c>
      <c r="I308" s="44">
        <v>122.7</v>
      </c>
      <c r="J308" s="45">
        <v>2.6</v>
      </c>
      <c r="K308" s="44">
        <v>113.6</v>
      </c>
      <c r="L308" s="45">
        <v>0.4</v>
      </c>
      <c r="M308" s="44">
        <v>112.9</v>
      </c>
      <c r="N308" s="45">
        <v>2.4</v>
      </c>
      <c r="O308" s="44">
        <v>115.9</v>
      </c>
      <c r="P308" s="45">
        <v>-8.5</v>
      </c>
      <c r="Q308" s="44">
        <v>82.9</v>
      </c>
      <c r="R308" s="45">
        <v>2.7</v>
      </c>
      <c r="S308" s="44">
        <v>109.4</v>
      </c>
      <c r="T308" s="45">
        <v>5</v>
      </c>
      <c r="U308" s="44">
        <v>113.3</v>
      </c>
      <c r="V308" s="45">
        <v>1.9</v>
      </c>
      <c r="W308" s="44">
        <v>120.3</v>
      </c>
      <c r="X308" s="45">
        <v>2</v>
      </c>
      <c r="Y308" s="46">
        <v>121.2</v>
      </c>
      <c r="Z308" s="43">
        <v>2.1</v>
      </c>
      <c r="AA308" s="47">
        <v>115.2</v>
      </c>
      <c r="AB308" s="43">
        <v>1.9</v>
      </c>
      <c r="AC308" s="47">
        <v>114.8</v>
      </c>
      <c r="AD308" s="5"/>
    </row>
    <row r="309" spans="1:29" ht="11.25">
      <c r="A309" s="3" t="s">
        <v>8</v>
      </c>
      <c r="B309" s="43">
        <v>1.2</v>
      </c>
      <c r="C309" s="44">
        <v>110.2</v>
      </c>
      <c r="D309" s="45">
        <v>7</v>
      </c>
      <c r="E309" s="44">
        <v>124.1</v>
      </c>
      <c r="F309" s="45">
        <v>2.9</v>
      </c>
      <c r="G309" s="44">
        <v>116</v>
      </c>
      <c r="H309" s="45">
        <v>1.2</v>
      </c>
      <c r="I309" s="44">
        <v>122.2</v>
      </c>
      <c r="J309" s="45">
        <v>2.8</v>
      </c>
      <c r="K309" s="44">
        <v>113.4</v>
      </c>
      <c r="L309" s="45" t="s">
        <v>2</v>
      </c>
      <c r="M309" s="44">
        <v>112.4</v>
      </c>
      <c r="N309" s="45">
        <v>2.4</v>
      </c>
      <c r="O309" s="44">
        <v>115.4</v>
      </c>
      <c r="P309" s="45">
        <v>-7.9</v>
      </c>
      <c r="Q309" s="44">
        <v>83.4</v>
      </c>
      <c r="R309" s="45">
        <v>2.5</v>
      </c>
      <c r="S309" s="44">
        <v>108.9</v>
      </c>
      <c r="T309" s="45">
        <v>5</v>
      </c>
      <c r="U309" s="44">
        <v>113.3</v>
      </c>
      <c r="V309" s="45">
        <v>2.1</v>
      </c>
      <c r="W309" s="44">
        <v>120.2</v>
      </c>
      <c r="X309" s="45">
        <v>1.9</v>
      </c>
      <c r="Y309" s="46">
        <v>120.8</v>
      </c>
      <c r="Z309" s="43">
        <v>1.9</v>
      </c>
      <c r="AA309" s="47">
        <v>114.8</v>
      </c>
      <c r="AB309" s="43">
        <v>1.8</v>
      </c>
      <c r="AC309" s="47">
        <v>114.5</v>
      </c>
    </row>
    <row r="310" spans="1:30" ht="11.25">
      <c r="A310" s="3" t="s">
        <v>7</v>
      </c>
      <c r="B310" s="43">
        <v>1.8</v>
      </c>
      <c r="C310" s="44">
        <v>110.4</v>
      </c>
      <c r="D310" s="45">
        <v>12.3</v>
      </c>
      <c r="E310" s="44">
        <v>123.5</v>
      </c>
      <c r="F310" s="45">
        <v>2.3</v>
      </c>
      <c r="G310" s="44">
        <v>115.4</v>
      </c>
      <c r="H310" s="45">
        <v>3.2</v>
      </c>
      <c r="I310" s="44">
        <v>122.4</v>
      </c>
      <c r="J310" s="45">
        <v>2.7</v>
      </c>
      <c r="K310" s="44">
        <v>113.3</v>
      </c>
      <c r="L310" s="45">
        <v>-0.1</v>
      </c>
      <c r="M310" s="44">
        <v>112.3</v>
      </c>
      <c r="N310" s="45">
        <v>1.5</v>
      </c>
      <c r="O310" s="44">
        <v>114.6</v>
      </c>
      <c r="P310" s="45">
        <v>-7.3</v>
      </c>
      <c r="Q310" s="44">
        <v>84.2</v>
      </c>
      <c r="R310" s="45">
        <v>2.1</v>
      </c>
      <c r="S310" s="44">
        <v>108.7</v>
      </c>
      <c r="T310" s="45">
        <v>5</v>
      </c>
      <c r="U310" s="44">
        <v>113.3</v>
      </c>
      <c r="V310" s="45">
        <v>2</v>
      </c>
      <c r="W310" s="44">
        <v>120.1</v>
      </c>
      <c r="X310" s="45">
        <v>1.8</v>
      </c>
      <c r="Y310" s="46">
        <v>120.5</v>
      </c>
      <c r="Z310" s="43">
        <v>2</v>
      </c>
      <c r="AA310" s="47">
        <v>114.6</v>
      </c>
      <c r="AB310" s="43">
        <v>1.7</v>
      </c>
      <c r="AC310" s="47">
        <v>114.3</v>
      </c>
      <c r="AD310" s="5"/>
    </row>
    <row r="311" spans="1:29" ht="11.25">
      <c r="A311" s="3" t="s">
        <v>6</v>
      </c>
      <c r="B311" s="43">
        <v>1.6</v>
      </c>
      <c r="C311" s="44">
        <v>110</v>
      </c>
      <c r="D311" s="45">
        <v>7.6</v>
      </c>
      <c r="E311" s="44">
        <v>118.1</v>
      </c>
      <c r="F311" s="45">
        <v>2.1</v>
      </c>
      <c r="G311" s="44">
        <v>115.1</v>
      </c>
      <c r="H311" s="45">
        <v>3.5</v>
      </c>
      <c r="I311" s="44">
        <v>122.1</v>
      </c>
      <c r="J311" s="45">
        <v>3.2</v>
      </c>
      <c r="K311" s="44">
        <v>113.4</v>
      </c>
      <c r="L311" s="45">
        <v>-0.2</v>
      </c>
      <c r="M311" s="44">
        <v>111.8</v>
      </c>
      <c r="N311" s="45">
        <v>1.6</v>
      </c>
      <c r="O311" s="44">
        <v>114.2</v>
      </c>
      <c r="P311" s="45">
        <v>-5.4</v>
      </c>
      <c r="Q311" s="44">
        <v>85.9</v>
      </c>
      <c r="R311" s="45">
        <v>1.9</v>
      </c>
      <c r="S311" s="44">
        <v>108.4</v>
      </c>
      <c r="T311" s="45">
        <v>0.5</v>
      </c>
      <c r="U311" s="44">
        <v>113.3</v>
      </c>
      <c r="V311" s="45">
        <v>2.7</v>
      </c>
      <c r="W311" s="44">
        <v>119.7</v>
      </c>
      <c r="X311" s="45">
        <v>1.6</v>
      </c>
      <c r="Y311" s="46">
        <v>120.2</v>
      </c>
      <c r="Z311" s="43">
        <v>2</v>
      </c>
      <c r="AA311" s="47">
        <v>114.3</v>
      </c>
      <c r="AB311" s="43">
        <v>1.8</v>
      </c>
      <c r="AC311" s="47">
        <v>114.1</v>
      </c>
    </row>
    <row r="312" spans="1:30" ht="12" thickBot="1">
      <c r="A312" s="3" t="s">
        <v>5</v>
      </c>
      <c r="B312" s="48">
        <v>1.3</v>
      </c>
      <c r="C312" s="49">
        <v>110.1</v>
      </c>
      <c r="D312" s="50">
        <v>8</v>
      </c>
      <c r="E312" s="49">
        <v>118.1</v>
      </c>
      <c r="F312" s="50">
        <v>2.2</v>
      </c>
      <c r="G312" s="49">
        <v>115</v>
      </c>
      <c r="H312" s="50">
        <v>3.8</v>
      </c>
      <c r="I312" s="49">
        <v>121.6</v>
      </c>
      <c r="J312" s="50">
        <v>2.8</v>
      </c>
      <c r="K312" s="49">
        <v>112.6</v>
      </c>
      <c r="L312" s="50">
        <v>-0.9</v>
      </c>
      <c r="M312" s="49">
        <v>111.7</v>
      </c>
      <c r="N312" s="50">
        <v>1.3</v>
      </c>
      <c r="O312" s="49">
        <v>113.4</v>
      </c>
      <c r="P312" s="50">
        <v>-5.2</v>
      </c>
      <c r="Q312" s="49">
        <v>86.2</v>
      </c>
      <c r="R312" s="50">
        <v>2.2</v>
      </c>
      <c r="S312" s="49">
        <v>108.6</v>
      </c>
      <c r="T312" s="50">
        <v>0.5</v>
      </c>
      <c r="U312" s="49">
        <v>113.3</v>
      </c>
      <c r="V312" s="50">
        <v>2.5</v>
      </c>
      <c r="W312" s="49">
        <v>119.5</v>
      </c>
      <c r="X312" s="50">
        <v>1.8</v>
      </c>
      <c r="Y312" s="51">
        <v>120</v>
      </c>
      <c r="Z312" s="48">
        <v>1.9</v>
      </c>
      <c r="AA312" s="52">
        <v>114</v>
      </c>
      <c r="AB312" s="48">
        <v>1.7</v>
      </c>
      <c r="AC312" s="52">
        <v>113.8</v>
      </c>
      <c r="AD312" s="5"/>
    </row>
    <row r="313" spans="1:29" ht="12" customHeight="1" thickBot="1">
      <c r="A313" s="4"/>
      <c r="B313" s="164" t="s">
        <v>36</v>
      </c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6"/>
    </row>
    <row r="314" spans="1:29" ht="24" customHeight="1" thickBot="1">
      <c r="A314" s="53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</row>
    <row r="315" spans="1:30" ht="12" thickBot="1">
      <c r="A315" s="2" t="s">
        <v>17</v>
      </c>
      <c r="B315" s="32">
        <v>1.5</v>
      </c>
      <c r="C315" s="33">
        <v>109</v>
      </c>
      <c r="D315" s="34">
        <v>7.3</v>
      </c>
      <c r="E315" s="33">
        <v>114.8</v>
      </c>
      <c r="F315" s="34">
        <v>3.4</v>
      </c>
      <c r="G315" s="33">
        <v>113.5</v>
      </c>
      <c r="H315" s="34">
        <v>5.9</v>
      </c>
      <c r="I315" s="33">
        <v>120.6</v>
      </c>
      <c r="J315" s="34">
        <v>2.9</v>
      </c>
      <c r="K315" s="33">
        <v>111.1</v>
      </c>
      <c r="L315" s="34">
        <v>1.3</v>
      </c>
      <c r="M315" s="33">
        <v>111.8</v>
      </c>
      <c r="N315" s="34">
        <v>2.3</v>
      </c>
      <c r="O315" s="33">
        <v>113.2</v>
      </c>
      <c r="P315" s="34">
        <v>-1.9</v>
      </c>
      <c r="Q315" s="33">
        <v>89.5</v>
      </c>
      <c r="R315" s="34">
        <v>1.7</v>
      </c>
      <c r="S315" s="33">
        <v>106.9</v>
      </c>
      <c r="T315" s="34">
        <v>-0.5</v>
      </c>
      <c r="U315" s="33">
        <v>110.5</v>
      </c>
      <c r="V315" s="34">
        <v>3.3</v>
      </c>
      <c r="W315" s="33">
        <v>118.1</v>
      </c>
      <c r="X315" s="34">
        <v>6.7</v>
      </c>
      <c r="Y315" s="35">
        <v>118.9</v>
      </c>
      <c r="Z315" s="32">
        <v>2.9</v>
      </c>
      <c r="AA315" s="36">
        <v>113</v>
      </c>
      <c r="AB315" s="37">
        <v>2.8</v>
      </c>
      <c r="AC315" s="36">
        <v>112.9</v>
      </c>
      <c r="AD315" s="5"/>
    </row>
    <row r="316" spans="1:29" ht="11.25">
      <c r="A316" s="3" t="s">
        <v>16</v>
      </c>
      <c r="B316" s="38">
        <v>1.4</v>
      </c>
      <c r="C316" s="39">
        <v>110.1</v>
      </c>
      <c r="D316" s="40">
        <v>8</v>
      </c>
      <c r="E316" s="39">
        <v>118</v>
      </c>
      <c r="F316" s="40">
        <v>2.2</v>
      </c>
      <c r="G316" s="39">
        <v>114.9</v>
      </c>
      <c r="H316" s="40">
        <v>5</v>
      </c>
      <c r="I316" s="39">
        <v>121.5</v>
      </c>
      <c r="J316" s="40">
        <v>2.7</v>
      </c>
      <c r="K316" s="39">
        <v>112.6</v>
      </c>
      <c r="L316" s="40">
        <v>-1.5</v>
      </c>
      <c r="M316" s="39">
        <v>111</v>
      </c>
      <c r="N316" s="40">
        <v>2.1</v>
      </c>
      <c r="O316" s="39">
        <v>113.6</v>
      </c>
      <c r="P316" s="40">
        <v>-5.2</v>
      </c>
      <c r="Q316" s="39">
        <v>86.2</v>
      </c>
      <c r="R316" s="40">
        <v>1.6</v>
      </c>
      <c r="S316" s="39">
        <v>107.8</v>
      </c>
      <c r="T316" s="40">
        <v>0.5</v>
      </c>
      <c r="U316" s="39">
        <v>113.3</v>
      </c>
      <c r="V316" s="40">
        <v>2.4</v>
      </c>
      <c r="W316" s="39">
        <v>118.9</v>
      </c>
      <c r="X316" s="40">
        <v>2.8</v>
      </c>
      <c r="Y316" s="41">
        <v>119.5</v>
      </c>
      <c r="Z316" s="38">
        <v>2.1</v>
      </c>
      <c r="AA316" s="42">
        <v>113.8</v>
      </c>
      <c r="AB316" s="38">
        <v>1.9</v>
      </c>
      <c r="AC316" s="42">
        <v>113.6</v>
      </c>
    </row>
    <row r="317" spans="1:30" ht="11.25">
      <c r="A317" s="3" t="s">
        <v>15</v>
      </c>
      <c r="B317" s="43">
        <v>1.4</v>
      </c>
      <c r="C317" s="44">
        <v>110</v>
      </c>
      <c r="D317" s="45">
        <v>7.8</v>
      </c>
      <c r="E317" s="44">
        <v>117.1</v>
      </c>
      <c r="F317" s="45">
        <v>2.3</v>
      </c>
      <c r="G317" s="44">
        <v>114.9</v>
      </c>
      <c r="H317" s="45">
        <v>5.3</v>
      </c>
      <c r="I317" s="44">
        <v>121.5</v>
      </c>
      <c r="J317" s="45">
        <v>2.6</v>
      </c>
      <c r="K317" s="44">
        <v>112.4</v>
      </c>
      <c r="L317" s="45">
        <v>-1.5</v>
      </c>
      <c r="M317" s="44">
        <v>111</v>
      </c>
      <c r="N317" s="45">
        <v>1.9</v>
      </c>
      <c r="O317" s="44">
        <v>113.7</v>
      </c>
      <c r="P317" s="45">
        <v>-4.6</v>
      </c>
      <c r="Q317" s="44">
        <v>86.7</v>
      </c>
      <c r="R317" s="45">
        <v>1.7</v>
      </c>
      <c r="S317" s="44">
        <v>107.8</v>
      </c>
      <c r="T317" s="45">
        <v>0.5</v>
      </c>
      <c r="U317" s="44">
        <v>113.3</v>
      </c>
      <c r="V317" s="45">
        <v>2.2</v>
      </c>
      <c r="W317" s="44">
        <v>118.5</v>
      </c>
      <c r="X317" s="45">
        <v>3</v>
      </c>
      <c r="Y317" s="46">
        <v>119.5</v>
      </c>
      <c r="Z317" s="43">
        <v>2.1</v>
      </c>
      <c r="AA317" s="47">
        <v>113.7</v>
      </c>
      <c r="AB317" s="43">
        <v>2</v>
      </c>
      <c r="AC317" s="47">
        <v>113.6</v>
      </c>
      <c r="AD317" s="5"/>
    </row>
    <row r="318" spans="1:29" ht="11.25">
      <c r="A318" s="3" t="s">
        <v>14</v>
      </c>
      <c r="B318" s="43">
        <v>1</v>
      </c>
      <c r="C318" s="44">
        <v>109.5</v>
      </c>
      <c r="D318" s="45">
        <v>7.8</v>
      </c>
      <c r="E318" s="44">
        <v>116.8</v>
      </c>
      <c r="F318" s="45">
        <v>2.7</v>
      </c>
      <c r="G318" s="44">
        <v>114.6</v>
      </c>
      <c r="H318" s="45">
        <v>6.1</v>
      </c>
      <c r="I318" s="44">
        <v>122.4</v>
      </c>
      <c r="J318" s="45">
        <v>2.6</v>
      </c>
      <c r="K318" s="44">
        <v>111.7</v>
      </c>
      <c r="L318" s="45">
        <v>-0.1</v>
      </c>
      <c r="M318" s="44">
        <v>110.9</v>
      </c>
      <c r="N318" s="45">
        <v>2</v>
      </c>
      <c r="O318" s="44">
        <v>113.3</v>
      </c>
      <c r="P318" s="45">
        <v>-4.2</v>
      </c>
      <c r="Q318" s="44">
        <v>87.2</v>
      </c>
      <c r="R318" s="45">
        <v>1.7</v>
      </c>
      <c r="S318" s="44">
        <v>107.5</v>
      </c>
      <c r="T318" s="45">
        <v>0.5</v>
      </c>
      <c r="U318" s="44">
        <v>113.3</v>
      </c>
      <c r="V318" s="45">
        <v>2.2</v>
      </c>
      <c r="W318" s="44">
        <v>118.5</v>
      </c>
      <c r="X318" s="45">
        <v>3</v>
      </c>
      <c r="Y318" s="46">
        <v>119.2</v>
      </c>
      <c r="Z318" s="43">
        <v>2.3</v>
      </c>
      <c r="AA318" s="47">
        <v>113.5</v>
      </c>
      <c r="AB318" s="43">
        <v>2.3</v>
      </c>
      <c r="AC318" s="47">
        <v>113.4</v>
      </c>
    </row>
    <row r="319" spans="1:30" ht="11.25">
      <c r="A319" s="3" t="s">
        <v>13</v>
      </c>
      <c r="B319" s="43">
        <v>1.1</v>
      </c>
      <c r="C319" s="44">
        <v>108.9</v>
      </c>
      <c r="D319" s="45">
        <v>7.5</v>
      </c>
      <c r="E319" s="44">
        <v>116.4</v>
      </c>
      <c r="F319" s="45">
        <v>3.1</v>
      </c>
      <c r="G319" s="44">
        <v>114.4</v>
      </c>
      <c r="H319" s="45">
        <v>6.2</v>
      </c>
      <c r="I319" s="44">
        <v>122.2</v>
      </c>
      <c r="J319" s="45">
        <v>2.8</v>
      </c>
      <c r="K319" s="44">
        <v>111.7</v>
      </c>
      <c r="L319" s="45">
        <v>-0.1</v>
      </c>
      <c r="M319" s="44">
        <v>110.9</v>
      </c>
      <c r="N319" s="45">
        <v>2.8</v>
      </c>
      <c r="O319" s="44">
        <v>114.1</v>
      </c>
      <c r="P319" s="45">
        <v>-1.6</v>
      </c>
      <c r="Q319" s="44">
        <v>89.7</v>
      </c>
      <c r="R319" s="45">
        <v>1.5</v>
      </c>
      <c r="S319" s="44">
        <v>107.2</v>
      </c>
      <c r="T319" s="45">
        <v>0.9</v>
      </c>
      <c r="U319" s="44">
        <v>113.3</v>
      </c>
      <c r="V319" s="45">
        <v>2.4</v>
      </c>
      <c r="W319" s="44">
        <v>118.7</v>
      </c>
      <c r="X319" s="45">
        <v>3.2</v>
      </c>
      <c r="Y319" s="46">
        <v>119.3</v>
      </c>
      <c r="Z319" s="43">
        <v>2.6</v>
      </c>
      <c r="AA319" s="47">
        <v>113.6</v>
      </c>
      <c r="AB319" s="43">
        <v>2.5</v>
      </c>
      <c r="AC319" s="47">
        <v>113.5</v>
      </c>
      <c r="AD319" s="5"/>
    </row>
    <row r="320" spans="1:29" ht="11.25">
      <c r="A320" s="3" t="s">
        <v>12</v>
      </c>
      <c r="B320" s="43">
        <v>1.1</v>
      </c>
      <c r="C320" s="44">
        <v>108.7</v>
      </c>
      <c r="D320" s="45">
        <v>7.8</v>
      </c>
      <c r="E320" s="44">
        <v>116.2</v>
      </c>
      <c r="F320" s="45">
        <v>3.7</v>
      </c>
      <c r="G320" s="44">
        <v>113.5</v>
      </c>
      <c r="H320" s="45">
        <v>6.6</v>
      </c>
      <c r="I320" s="44">
        <v>121.9</v>
      </c>
      <c r="J320" s="45">
        <v>2.9</v>
      </c>
      <c r="K320" s="44">
        <v>111.6</v>
      </c>
      <c r="L320" s="45">
        <v>-0.1</v>
      </c>
      <c r="M320" s="44">
        <v>110.9</v>
      </c>
      <c r="N320" s="45">
        <v>2.3</v>
      </c>
      <c r="O320" s="44">
        <v>114.1</v>
      </c>
      <c r="P320" s="45">
        <v>-1.4</v>
      </c>
      <c r="Q320" s="44">
        <v>89.9</v>
      </c>
      <c r="R320" s="45">
        <v>1.2</v>
      </c>
      <c r="S320" s="44">
        <v>106.9</v>
      </c>
      <c r="T320" s="45">
        <v>-2.2</v>
      </c>
      <c r="U320" s="44">
        <v>107.9</v>
      </c>
      <c r="V320" s="45">
        <v>3.5</v>
      </c>
      <c r="W320" s="44">
        <v>119.4</v>
      </c>
      <c r="X320" s="45">
        <v>8.2</v>
      </c>
      <c r="Y320" s="46">
        <v>119.1</v>
      </c>
      <c r="Z320" s="43">
        <v>3</v>
      </c>
      <c r="AA320" s="47">
        <v>113.4</v>
      </c>
      <c r="AB320" s="43">
        <v>2.9</v>
      </c>
      <c r="AC320" s="47">
        <v>113.3</v>
      </c>
    </row>
    <row r="321" spans="1:30" ht="11.25">
      <c r="A321" s="3" t="s">
        <v>11</v>
      </c>
      <c r="B321" s="43">
        <v>0.4</v>
      </c>
      <c r="C321" s="44">
        <v>108.6</v>
      </c>
      <c r="D321" s="45">
        <v>8.4</v>
      </c>
      <c r="E321" s="44">
        <v>116.2</v>
      </c>
      <c r="F321" s="45">
        <v>3.6</v>
      </c>
      <c r="G321" s="44">
        <v>113.1</v>
      </c>
      <c r="H321" s="45">
        <v>6.6</v>
      </c>
      <c r="I321" s="44">
        <v>121.9</v>
      </c>
      <c r="J321" s="45">
        <v>2.9</v>
      </c>
      <c r="K321" s="44">
        <v>111</v>
      </c>
      <c r="L321" s="45">
        <v>2.5</v>
      </c>
      <c r="M321" s="44">
        <v>112.5</v>
      </c>
      <c r="N321" s="45">
        <v>2</v>
      </c>
      <c r="O321" s="44">
        <v>113.3</v>
      </c>
      <c r="P321" s="45">
        <v>-1.2</v>
      </c>
      <c r="Q321" s="44">
        <v>90.1</v>
      </c>
      <c r="R321" s="45">
        <v>1.4</v>
      </c>
      <c r="S321" s="44">
        <v>106.9</v>
      </c>
      <c r="T321" s="45">
        <v>-2.2</v>
      </c>
      <c r="U321" s="44">
        <v>107.9</v>
      </c>
      <c r="V321" s="45">
        <v>4</v>
      </c>
      <c r="W321" s="44">
        <v>118.7</v>
      </c>
      <c r="X321" s="45">
        <v>8</v>
      </c>
      <c r="Y321" s="46">
        <v>118.9</v>
      </c>
      <c r="Z321" s="43">
        <v>3.1</v>
      </c>
      <c r="AA321" s="47">
        <v>113.2</v>
      </c>
      <c r="AB321" s="43">
        <v>3</v>
      </c>
      <c r="AC321" s="47">
        <v>113.1</v>
      </c>
      <c r="AD321" s="5"/>
    </row>
    <row r="322" spans="1:29" ht="11.25">
      <c r="A322" s="3" t="s">
        <v>10</v>
      </c>
      <c r="B322" s="43">
        <v>0.4</v>
      </c>
      <c r="C322" s="44">
        <v>109.1</v>
      </c>
      <c r="D322" s="45">
        <v>8.4</v>
      </c>
      <c r="E322" s="44">
        <v>115.9</v>
      </c>
      <c r="F322" s="45">
        <v>3.4</v>
      </c>
      <c r="G322" s="44">
        <v>112.8</v>
      </c>
      <c r="H322" s="45">
        <v>7.2</v>
      </c>
      <c r="I322" s="44">
        <v>120.7</v>
      </c>
      <c r="J322" s="45">
        <v>2.9</v>
      </c>
      <c r="K322" s="44">
        <v>110.9</v>
      </c>
      <c r="L322" s="45">
        <v>2.6</v>
      </c>
      <c r="M322" s="44">
        <v>112.4</v>
      </c>
      <c r="N322" s="45">
        <v>1.8</v>
      </c>
      <c r="O322" s="44">
        <v>112.9</v>
      </c>
      <c r="P322" s="45">
        <v>-1.2</v>
      </c>
      <c r="Q322" s="44">
        <v>90.1</v>
      </c>
      <c r="R322" s="45">
        <v>2</v>
      </c>
      <c r="S322" s="44">
        <v>106.8</v>
      </c>
      <c r="T322" s="45">
        <v>-2.2</v>
      </c>
      <c r="U322" s="44">
        <v>107.9</v>
      </c>
      <c r="V322" s="45">
        <v>4</v>
      </c>
      <c r="W322" s="44">
        <v>118.2</v>
      </c>
      <c r="X322" s="45">
        <v>8.6</v>
      </c>
      <c r="Y322" s="46">
        <v>118.8</v>
      </c>
      <c r="Z322" s="43">
        <v>3.2</v>
      </c>
      <c r="AA322" s="47">
        <v>112.9</v>
      </c>
      <c r="AB322" s="43">
        <v>3.1</v>
      </c>
      <c r="AC322" s="47">
        <v>112.8</v>
      </c>
    </row>
    <row r="323" spans="1:30" ht="11.25">
      <c r="A323" s="3" t="s">
        <v>9</v>
      </c>
      <c r="B323" s="43">
        <v>1.4</v>
      </c>
      <c r="C323" s="44">
        <v>108.8</v>
      </c>
      <c r="D323" s="45">
        <v>9.9</v>
      </c>
      <c r="E323" s="44">
        <v>116.1</v>
      </c>
      <c r="F323" s="45">
        <v>3.6</v>
      </c>
      <c r="G323" s="44">
        <v>113</v>
      </c>
      <c r="H323" s="45">
        <v>6.7</v>
      </c>
      <c r="I323" s="44">
        <v>120.7</v>
      </c>
      <c r="J323" s="45">
        <v>2.8</v>
      </c>
      <c r="K323" s="44">
        <v>110.7</v>
      </c>
      <c r="L323" s="45">
        <v>2.6</v>
      </c>
      <c r="M323" s="44">
        <v>112.4</v>
      </c>
      <c r="N323" s="45">
        <v>2.1</v>
      </c>
      <c r="O323" s="44">
        <v>113.2</v>
      </c>
      <c r="P323" s="45">
        <v>-0.7</v>
      </c>
      <c r="Q323" s="44">
        <v>90.6</v>
      </c>
      <c r="R323" s="45">
        <v>1.9</v>
      </c>
      <c r="S323" s="44">
        <v>106.5</v>
      </c>
      <c r="T323" s="45">
        <v>-2.2</v>
      </c>
      <c r="U323" s="44">
        <v>107.9</v>
      </c>
      <c r="V323" s="45">
        <v>4</v>
      </c>
      <c r="W323" s="44">
        <v>118</v>
      </c>
      <c r="X323" s="45">
        <v>8.6</v>
      </c>
      <c r="Y323" s="46">
        <v>118.8</v>
      </c>
      <c r="Z323" s="43">
        <v>3.3</v>
      </c>
      <c r="AA323" s="47">
        <v>112.8</v>
      </c>
      <c r="AB323" s="43">
        <v>3.2</v>
      </c>
      <c r="AC323" s="47">
        <v>112.7</v>
      </c>
      <c r="AD323" s="5"/>
    </row>
    <row r="324" spans="1:29" ht="11.25">
      <c r="A324" s="3" t="s">
        <v>8</v>
      </c>
      <c r="B324" s="43">
        <v>2.1</v>
      </c>
      <c r="C324" s="44">
        <v>108.9</v>
      </c>
      <c r="D324" s="45">
        <v>9.8</v>
      </c>
      <c r="E324" s="44">
        <v>116</v>
      </c>
      <c r="F324" s="45">
        <v>3.4</v>
      </c>
      <c r="G324" s="44">
        <v>112.7</v>
      </c>
      <c r="H324" s="45">
        <v>6.4</v>
      </c>
      <c r="I324" s="44">
        <v>120.7</v>
      </c>
      <c r="J324" s="45">
        <v>2.8</v>
      </c>
      <c r="K324" s="44">
        <v>110.3</v>
      </c>
      <c r="L324" s="45">
        <v>2.6</v>
      </c>
      <c r="M324" s="44">
        <v>112.4</v>
      </c>
      <c r="N324" s="45">
        <v>1.9</v>
      </c>
      <c r="O324" s="44">
        <v>112.7</v>
      </c>
      <c r="P324" s="45">
        <v>-0.7</v>
      </c>
      <c r="Q324" s="44">
        <v>90.6</v>
      </c>
      <c r="R324" s="45">
        <v>1.5</v>
      </c>
      <c r="S324" s="44">
        <v>106.2</v>
      </c>
      <c r="T324" s="45">
        <v>-2.2</v>
      </c>
      <c r="U324" s="44">
        <v>107.9</v>
      </c>
      <c r="V324" s="45">
        <v>3.7</v>
      </c>
      <c r="W324" s="44">
        <v>117.7</v>
      </c>
      <c r="X324" s="45">
        <v>8.5</v>
      </c>
      <c r="Y324" s="46">
        <v>118.5</v>
      </c>
      <c r="Z324" s="43">
        <v>3.4</v>
      </c>
      <c r="AA324" s="47">
        <v>112.7</v>
      </c>
      <c r="AB324" s="43">
        <v>3.1</v>
      </c>
      <c r="AC324" s="47">
        <v>112.5</v>
      </c>
    </row>
    <row r="325" spans="1:30" ht="11.25">
      <c r="A325" s="3" t="s">
        <v>7</v>
      </c>
      <c r="B325" s="43">
        <v>1.9</v>
      </c>
      <c r="C325" s="44">
        <v>108.4</v>
      </c>
      <c r="D325" s="45">
        <v>4.2</v>
      </c>
      <c r="E325" s="44">
        <v>110</v>
      </c>
      <c r="F325" s="45">
        <v>3.6</v>
      </c>
      <c r="G325" s="44">
        <v>112.8</v>
      </c>
      <c r="H325" s="45">
        <v>5.8</v>
      </c>
      <c r="I325" s="44">
        <v>118.6</v>
      </c>
      <c r="J325" s="45">
        <v>2.9</v>
      </c>
      <c r="K325" s="44">
        <v>110.3</v>
      </c>
      <c r="L325" s="45">
        <v>2.6</v>
      </c>
      <c r="M325" s="44">
        <v>112.4</v>
      </c>
      <c r="N325" s="45">
        <v>2.8</v>
      </c>
      <c r="O325" s="44">
        <v>112.9</v>
      </c>
      <c r="P325" s="45">
        <v>-0.4</v>
      </c>
      <c r="Q325" s="44">
        <v>90.8</v>
      </c>
      <c r="R325" s="45">
        <v>1.9</v>
      </c>
      <c r="S325" s="44">
        <v>106.5</v>
      </c>
      <c r="T325" s="45">
        <v>-2.2</v>
      </c>
      <c r="U325" s="44">
        <v>107.9</v>
      </c>
      <c r="V325" s="45">
        <v>4.1</v>
      </c>
      <c r="W325" s="44">
        <v>117.8</v>
      </c>
      <c r="X325" s="45">
        <v>8.7</v>
      </c>
      <c r="Y325" s="46">
        <v>118.4</v>
      </c>
      <c r="Z325" s="43">
        <v>3.4</v>
      </c>
      <c r="AA325" s="47">
        <v>112.4</v>
      </c>
      <c r="AB325" s="43">
        <v>3.3</v>
      </c>
      <c r="AC325" s="47">
        <v>112.4</v>
      </c>
      <c r="AD325" s="5"/>
    </row>
    <row r="326" spans="1:29" ht="11.25">
      <c r="A326" s="3" t="s">
        <v>6</v>
      </c>
      <c r="B326" s="43">
        <v>2.5</v>
      </c>
      <c r="C326" s="44">
        <v>108.3</v>
      </c>
      <c r="D326" s="45">
        <v>4.2</v>
      </c>
      <c r="E326" s="44">
        <v>109.8</v>
      </c>
      <c r="F326" s="45">
        <v>4.4</v>
      </c>
      <c r="G326" s="44">
        <v>112.7</v>
      </c>
      <c r="H326" s="45">
        <v>4.1</v>
      </c>
      <c r="I326" s="44">
        <v>118</v>
      </c>
      <c r="J326" s="45">
        <v>2.7</v>
      </c>
      <c r="K326" s="44">
        <v>109.9</v>
      </c>
      <c r="L326" s="45">
        <v>2.7</v>
      </c>
      <c r="M326" s="44">
        <v>112</v>
      </c>
      <c r="N326" s="45">
        <v>2.6</v>
      </c>
      <c r="O326" s="44">
        <v>112.4</v>
      </c>
      <c r="P326" s="45">
        <v>-0.5</v>
      </c>
      <c r="Q326" s="44">
        <v>90.8</v>
      </c>
      <c r="R326" s="45">
        <v>2</v>
      </c>
      <c r="S326" s="44">
        <v>106.4</v>
      </c>
      <c r="T326" s="45">
        <v>2.2</v>
      </c>
      <c r="U326" s="44">
        <v>112.7</v>
      </c>
      <c r="V326" s="45">
        <v>3.8</v>
      </c>
      <c r="W326" s="44">
        <v>116.6</v>
      </c>
      <c r="X326" s="45">
        <v>8.7</v>
      </c>
      <c r="Y326" s="46">
        <v>118.3</v>
      </c>
      <c r="Z326" s="43">
        <v>3.3</v>
      </c>
      <c r="AA326" s="47">
        <v>112.1</v>
      </c>
      <c r="AB326" s="43">
        <v>3.3</v>
      </c>
      <c r="AC326" s="47">
        <v>112.1</v>
      </c>
    </row>
    <row r="327" spans="1:30" ht="12" thickBot="1">
      <c r="A327" s="3" t="s">
        <v>5</v>
      </c>
      <c r="B327" s="48">
        <v>3</v>
      </c>
      <c r="C327" s="49">
        <v>108.7</v>
      </c>
      <c r="D327" s="50">
        <v>3.9</v>
      </c>
      <c r="E327" s="49">
        <v>109.4</v>
      </c>
      <c r="F327" s="50">
        <v>4.1</v>
      </c>
      <c r="G327" s="49">
        <v>112.5</v>
      </c>
      <c r="H327" s="50">
        <v>4.3</v>
      </c>
      <c r="I327" s="49">
        <v>117.1</v>
      </c>
      <c r="J327" s="50">
        <v>2.9</v>
      </c>
      <c r="K327" s="49">
        <v>109.5</v>
      </c>
      <c r="L327" s="50">
        <v>2.9</v>
      </c>
      <c r="M327" s="49">
        <v>112.7</v>
      </c>
      <c r="N327" s="50">
        <v>2.9</v>
      </c>
      <c r="O327" s="49">
        <v>111.9</v>
      </c>
      <c r="P327" s="50">
        <v>-0.8</v>
      </c>
      <c r="Q327" s="49">
        <v>90.9</v>
      </c>
      <c r="R327" s="50">
        <v>2.1</v>
      </c>
      <c r="S327" s="49">
        <v>106.3</v>
      </c>
      <c r="T327" s="50">
        <v>2.2</v>
      </c>
      <c r="U327" s="49">
        <v>112.7</v>
      </c>
      <c r="V327" s="50">
        <v>4.3</v>
      </c>
      <c r="W327" s="49">
        <v>116.6</v>
      </c>
      <c r="X327" s="50">
        <v>9.9</v>
      </c>
      <c r="Y327" s="51">
        <v>117.9</v>
      </c>
      <c r="Z327" s="48">
        <v>3.6</v>
      </c>
      <c r="AA327" s="52">
        <v>111.9</v>
      </c>
      <c r="AB327" s="48">
        <v>3.6</v>
      </c>
      <c r="AC327" s="52">
        <v>111.9</v>
      </c>
      <c r="AD327" s="5"/>
    </row>
    <row r="328" spans="1:29" ht="12" customHeight="1" thickBot="1">
      <c r="A328" s="4"/>
      <c r="B328" s="164" t="s">
        <v>35</v>
      </c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6"/>
    </row>
    <row r="329" spans="1:29" ht="24" customHeight="1" thickBot="1">
      <c r="A329" s="53"/>
      <c r="B329" s="5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</row>
    <row r="330" spans="1:30" ht="12" thickBot="1">
      <c r="A330" s="2" t="s">
        <v>17</v>
      </c>
      <c r="B330" s="32">
        <v>3.7</v>
      </c>
      <c r="C330" s="33">
        <v>107.4</v>
      </c>
      <c r="D330" s="34">
        <v>3.1</v>
      </c>
      <c r="E330" s="33">
        <v>107</v>
      </c>
      <c r="F330" s="34">
        <v>4.3</v>
      </c>
      <c r="G330" s="33">
        <v>109.8</v>
      </c>
      <c r="H330" s="34">
        <v>2.2</v>
      </c>
      <c r="I330" s="33">
        <v>113.9</v>
      </c>
      <c r="J330" s="34">
        <v>3.1</v>
      </c>
      <c r="K330" s="33">
        <v>108</v>
      </c>
      <c r="L330" s="34">
        <v>2.6</v>
      </c>
      <c r="M330" s="33">
        <v>110.4</v>
      </c>
      <c r="N330" s="34">
        <v>2.4</v>
      </c>
      <c r="O330" s="33">
        <v>110.7</v>
      </c>
      <c r="P330" s="34">
        <v>-1.5</v>
      </c>
      <c r="Q330" s="33">
        <v>91.2</v>
      </c>
      <c r="R330" s="34">
        <v>3.1</v>
      </c>
      <c r="S330" s="33">
        <v>105.1</v>
      </c>
      <c r="T330" s="34">
        <v>3.6</v>
      </c>
      <c r="U330" s="33">
        <v>111.1</v>
      </c>
      <c r="V330" s="34">
        <v>4.9</v>
      </c>
      <c r="W330" s="33">
        <v>114.3</v>
      </c>
      <c r="X330" s="34">
        <v>5</v>
      </c>
      <c r="Y330" s="35">
        <v>111.4</v>
      </c>
      <c r="Z330" s="32">
        <v>3.3</v>
      </c>
      <c r="AA330" s="36">
        <v>109.8</v>
      </c>
      <c r="AB330" s="37">
        <v>3.3</v>
      </c>
      <c r="AC330" s="36">
        <v>109.8</v>
      </c>
      <c r="AD330" s="5"/>
    </row>
    <row r="331" spans="1:29" ht="11.25">
      <c r="A331" s="3" t="s">
        <v>16</v>
      </c>
      <c r="B331" s="38">
        <v>3.5</v>
      </c>
      <c r="C331" s="39">
        <v>108.6</v>
      </c>
      <c r="D331" s="40">
        <v>3.5</v>
      </c>
      <c r="E331" s="39">
        <v>109.3</v>
      </c>
      <c r="F331" s="40">
        <v>4.2</v>
      </c>
      <c r="G331" s="39">
        <v>112.4</v>
      </c>
      <c r="H331" s="40">
        <v>2.6</v>
      </c>
      <c r="I331" s="39">
        <v>115.7</v>
      </c>
      <c r="J331" s="40">
        <v>3.1</v>
      </c>
      <c r="K331" s="39">
        <v>109.6</v>
      </c>
      <c r="L331" s="40">
        <v>5.4</v>
      </c>
      <c r="M331" s="39">
        <v>112.7</v>
      </c>
      <c r="N331" s="40">
        <v>3</v>
      </c>
      <c r="O331" s="39">
        <v>111.3</v>
      </c>
      <c r="P331" s="40">
        <v>-1.1</v>
      </c>
      <c r="Q331" s="39">
        <v>90.9</v>
      </c>
      <c r="R331" s="40">
        <v>2.7</v>
      </c>
      <c r="S331" s="39">
        <v>106.1</v>
      </c>
      <c r="T331" s="40">
        <v>2.2</v>
      </c>
      <c r="U331" s="39">
        <v>112.7</v>
      </c>
      <c r="V331" s="40">
        <v>4.2</v>
      </c>
      <c r="W331" s="39">
        <v>116.1</v>
      </c>
      <c r="X331" s="40">
        <v>8.3</v>
      </c>
      <c r="Y331" s="41">
        <v>116.2</v>
      </c>
      <c r="Z331" s="38">
        <v>3.7</v>
      </c>
      <c r="AA331" s="42">
        <v>111.5</v>
      </c>
      <c r="AB331" s="38">
        <v>3.7</v>
      </c>
      <c r="AC331" s="42">
        <v>111.5</v>
      </c>
    </row>
    <row r="332" spans="1:30" ht="11.25">
      <c r="A332" s="3" t="s">
        <v>15</v>
      </c>
      <c r="B332" s="43">
        <v>3.4</v>
      </c>
      <c r="C332" s="44">
        <v>108.5</v>
      </c>
      <c r="D332" s="45">
        <v>2.9</v>
      </c>
      <c r="E332" s="44">
        <v>108.6</v>
      </c>
      <c r="F332" s="45">
        <v>4.2</v>
      </c>
      <c r="G332" s="44">
        <v>112.3</v>
      </c>
      <c r="H332" s="45">
        <v>2.3</v>
      </c>
      <c r="I332" s="44">
        <v>115.4</v>
      </c>
      <c r="J332" s="45">
        <v>3.2</v>
      </c>
      <c r="K332" s="44">
        <v>109.5</v>
      </c>
      <c r="L332" s="45">
        <v>4.6</v>
      </c>
      <c r="M332" s="44">
        <v>112.7</v>
      </c>
      <c r="N332" s="45">
        <v>3.2</v>
      </c>
      <c r="O332" s="44">
        <v>111.6</v>
      </c>
      <c r="P332" s="45">
        <v>-1.2</v>
      </c>
      <c r="Q332" s="44">
        <v>90.9</v>
      </c>
      <c r="R332" s="45">
        <v>3.2</v>
      </c>
      <c r="S332" s="44">
        <v>106</v>
      </c>
      <c r="T332" s="45">
        <v>2.2</v>
      </c>
      <c r="U332" s="44">
        <v>112.7</v>
      </c>
      <c r="V332" s="45">
        <v>4.6</v>
      </c>
      <c r="W332" s="44">
        <v>116</v>
      </c>
      <c r="X332" s="45">
        <v>8.1</v>
      </c>
      <c r="Y332" s="46">
        <v>116</v>
      </c>
      <c r="Z332" s="43">
        <v>3.7</v>
      </c>
      <c r="AA332" s="47">
        <v>111.4</v>
      </c>
      <c r="AB332" s="43">
        <v>3.7</v>
      </c>
      <c r="AC332" s="47">
        <v>111.4</v>
      </c>
      <c r="AD332" s="5"/>
    </row>
    <row r="333" spans="1:29" ht="11.25">
      <c r="A333" s="3" t="s">
        <v>14</v>
      </c>
      <c r="B333" s="43">
        <v>3.9</v>
      </c>
      <c r="C333" s="44">
        <v>108.4</v>
      </c>
      <c r="D333" s="45">
        <v>3</v>
      </c>
      <c r="E333" s="44">
        <v>108.3</v>
      </c>
      <c r="F333" s="45">
        <v>4</v>
      </c>
      <c r="G333" s="44">
        <v>111.6</v>
      </c>
      <c r="H333" s="45">
        <v>2.8</v>
      </c>
      <c r="I333" s="44">
        <v>115.4</v>
      </c>
      <c r="J333" s="45">
        <v>3</v>
      </c>
      <c r="K333" s="44">
        <v>108.9</v>
      </c>
      <c r="L333" s="45">
        <v>3.2</v>
      </c>
      <c r="M333" s="44">
        <v>111</v>
      </c>
      <c r="N333" s="45">
        <v>2.9</v>
      </c>
      <c r="O333" s="44">
        <v>111.1</v>
      </c>
      <c r="P333" s="45">
        <v>-1.1</v>
      </c>
      <c r="Q333" s="44">
        <v>91</v>
      </c>
      <c r="R333" s="45">
        <v>3.2</v>
      </c>
      <c r="S333" s="44">
        <v>105.7</v>
      </c>
      <c r="T333" s="45">
        <v>4.4</v>
      </c>
      <c r="U333" s="44">
        <v>112.7</v>
      </c>
      <c r="V333" s="45">
        <v>5.5</v>
      </c>
      <c r="W333" s="44">
        <v>116</v>
      </c>
      <c r="X333" s="45">
        <v>8.5</v>
      </c>
      <c r="Y333" s="46">
        <v>115.7</v>
      </c>
      <c r="Z333" s="43">
        <v>3.6</v>
      </c>
      <c r="AA333" s="47">
        <v>110.9</v>
      </c>
      <c r="AB333" s="43">
        <v>3.6</v>
      </c>
      <c r="AC333" s="47">
        <v>110.9</v>
      </c>
    </row>
    <row r="334" spans="1:30" ht="11.25">
      <c r="A334" s="3" t="s">
        <v>13</v>
      </c>
      <c r="B334" s="43">
        <v>3.7</v>
      </c>
      <c r="C334" s="44">
        <v>107.7</v>
      </c>
      <c r="D334" s="45">
        <v>3.3</v>
      </c>
      <c r="E334" s="44">
        <v>108.3</v>
      </c>
      <c r="F334" s="45">
        <v>4.2</v>
      </c>
      <c r="G334" s="44">
        <v>111</v>
      </c>
      <c r="H334" s="45">
        <v>4.4</v>
      </c>
      <c r="I334" s="44">
        <v>115.1</v>
      </c>
      <c r="J334" s="45">
        <v>2.8</v>
      </c>
      <c r="K334" s="44">
        <v>108.7</v>
      </c>
      <c r="L334" s="45">
        <v>3.2</v>
      </c>
      <c r="M334" s="44">
        <v>111</v>
      </c>
      <c r="N334" s="45">
        <v>2.7</v>
      </c>
      <c r="O334" s="44">
        <v>111</v>
      </c>
      <c r="P334" s="45">
        <v>-0.9</v>
      </c>
      <c r="Q334" s="44">
        <v>91.2</v>
      </c>
      <c r="R334" s="45">
        <v>3.2</v>
      </c>
      <c r="S334" s="44">
        <v>105.6</v>
      </c>
      <c r="T334" s="45">
        <v>4.5</v>
      </c>
      <c r="U334" s="44">
        <v>112.3</v>
      </c>
      <c r="V334" s="45">
        <v>5.6</v>
      </c>
      <c r="W334" s="44">
        <v>115.9</v>
      </c>
      <c r="X334" s="45">
        <v>8.5</v>
      </c>
      <c r="Y334" s="46">
        <v>115.6</v>
      </c>
      <c r="Z334" s="43">
        <v>3.7</v>
      </c>
      <c r="AA334" s="47">
        <v>110.7</v>
      </c>
      <c r="AB334" s="43">
        <v>3.7</v>
      </c>
      <c r="AC334" s="47">
        <v>110.7</v>
      </c>
      <c r="AD334" s="5"/>
    </row>
    <row r="335" spans="1:29" ht="11.25">
      <c r="A335" s="3" t="s">
        <v>12</v>
      </c>
      <c r="B335" s="43">
        <v>3.2</v>
      </c>
      <c r="C335" s="44">
        <v>107.5</v>
      </c>
      <c r="D335" s="45">
        <v>3.1</v>
      </c>
      <c r="E335" s="44">
        <v>107.8</v>
      </c>
      <c r="F335" s="45">
        <v>4.8</v>
      </c>
      <c r="G335" s="44">
        <v>109.4</v>
      </c>
      <c r="H335" s="45">
        <v>4</v>
      </c>
      <c r="I335" s="44">
        <v>114.4</v>
      </c>
      <c r="J335" s="45">
        <v>2.8</v>
      </c>
      <c r="K335" s="44">
        <v>108.5</v>
      </c>
      <c r="L335" s="45">
        <v>3.1</v>
      </c>
      <c r="M335" s="44">
        <v>111</v>
      </c>
      <c r="N335" s="45">
        <v>3.1</v>
      </c>
      <c r="O335" s="44">
        <v>111.5</v>
      </c>
      <c r="P335" s="45">
        <v>-1.4</v>
      </c>
      <c r="Q335" s="44">
        <v>91.2</v>
      </c>
      <c r="R335" s="45">
        <v>3.3</v>
      </c>
      <c r="S335" s="44">
        <v>105.6</v>
      </c>
      <c r="T335" s="45">
        <v>3.8</v>
      </c>
      <c r="U335" s="44">
        <v>110.3</v>
      </c>
      <c r="V335" s="45">
        <v>4.8</v>
      </c>
      <c r="W335" s="44">
        <v>115.4</v>
      </c>
      <c r="X335" s="45">
        <v>3.7</v>
      </c>
      <c r="Y335" s="46">
        <v>110.1</v>
      </c>
      <c r="Z335" s="43">
        <v>3.4</v>
      </c>
      <c r="AA335" s="47">
        <v>110.1</v>
      </c>
      <c r="AB335" s="43">
        <v>3.5</v>
      </c>
      <c r="AC335" s="47">
        <v>110.1</v>
      </c>
    </row>
    <row r="336" spans="1:30" ht="11.25">
      <c r="A336" s="3" t="s">
        <v>11</v>
      </c>
      <c r="B336" s="43">
        <v>4.2</v>
      </c>
      <c r="C336" s="44">
        <v>108.2</v>
      </c>
      <c r="D336" s="45">
        <v>2.9</v>
      </c>
      <c r="E336" s="44">
        <v>107.2</v>
      </c>
      <c r="F336" s="45">
        <v>4.7</v>
      </c>
      <c r="G336" s="44">
        <v>109.2</v>
      </c>
      <c r="H336" s="45">
        <v>3.9</v>
      </c>
      <c r="I336" s="44">
        <v>114.3</v>
      </c>
      <c r="J336" s="45">
        <v>2.7</v>
      </c>
      <c r="K336" s="44">
        <v>107.9</v>
      </c>
      <c r="L336" s="45">
        <v>1.9</v>
      </c>
      <c r="M336" s="44">
        <v>109.8</v>
      </c>
      <c r="N336" s="45">
        <v>2.4</v>
      </c>
      <c r="O336" s="44">
        <v>111.1</v>
      </c>
      <c r="P336" s="45">
        <v>-1.6</v>
      </c>
      <c r="Q336" s="44">
        <v>91.2</v>
      </c>
      <c r="R336" s="45">
        <v>3.5</v>
      </c>
      <c r="S336" s="44">
        <v>105.4</v>
      </c>
      <c r="T336" s="45">
        <v>3.8</v>
      </c>
      <c r="U336" s="44">
        <v>110.3</v>
      </c>
      <c r="V336" s="45">
        <v>3.7</v>
      </c>
      <c r="W336" s="44">
        <v>114.1</v>
      </c>
      <c r="X336" s="45">
        <v>3.7</v>
      </c>
      <c r="Y336" s="46">
        <v>110.1</v>
      </c>
      <c r="Z336" s="43">
        <v>3.3</v>
      </c>
      <c r="AA336" s="47">
        <v>109.8</v>
      </c>
      <c r="AB336" s="43">
        <v>3.3</v>
      </c>
      <c r="AC336" s="47">
        <v>109.8</v>
      </c>
      <c r="AD336" s="5"/>
    </row>
    <row r="337" spans="1:29" ht="11.25">
      <c r="A337" s="3" t="s">
        <v>10</v>
      </c>
      <c r="B337" s="43">
        <v>4.8</v>
      </c>
      <c r="C337" s="44">
        <v>108.7</v>
      </c>
      <c r="D337" s="45">
        <v>2.6</v>
      </c>
      <c r="E337" s="44">
        <v>106.9</v>
      </c>
      <c r="F337" s="45">
        <v>4.7</v>
      </c>
      <c r="G337" s="44">
        <v>109.1</v>
      </c>
      <c r="H337" s="45">
        <v>1.3</v>
      </c>
      <c r="I337" s="44">
        <v>112.6</v>
      </c>
      <c r="J337" s="45">
        <v>2.9</v>
      </c>
      <c r="K337" s="44">
        <v>107.8</v>
      </c>
      <c r="L337" s="45">
        <v>1.7</v>
      </c>
      <c r="M337" s="44">
        <v>109.5</v>
      </c>
      <c r="N337" s="45">
        <v>1.8</v>
      </c>
      <c r="O337" s="44">
        <v>110.9</v>
      </c>
      <c r="P337" s="45">
        <v>-1.5</v>
      </c>
      <c r="Q337" s="44">
        <v>91.2</v>
      </c>
      <c r="R337" s="45">
        <v>3.1</v>
      </c>
      <c r="S337" s="44">
        <v>104.7</v>
      </c>
      <c r="T337" s="45">
        <v>3.8</v>
      </c>
      <c r="U337" s="44">
        <v>110.3</v>
      </c>
      <c r="V337" s="45">
        <v>4.7</v>
      </c>
      <c r="W337" s="44">
        <v>113.7</v>
      </c>
      <c r="X337" s="45">
        <v>3.2</v>
      </c>
      <c r="Y337" s="46">
        <v>109.4</v>
      </c>
      <c r="Z337" s="43">
        <v>2.9</v>
      </c>
      <c r="AA337" s="47">
        <v>109.4</v>
      </c>
      <c r="AB337" s="43">
        <v>2.9</v>
      </c>
      <c r="AC337" s="47">
        <v>109.4</v>
      </c>
    </row>
    <row r="338" spans="1:30" ht="11.25">
      <c r="A338" s="3" t="s">
        <v>9</v>
      </c>
      <c r="B338" s="43">
        <v>4</v>
      </c>
      <c r="C338" s="44">
        <v>107.3</v>
      </c>
      <c r="D338" s="45">
        <v>1.5</v>
      </c>
      <c r="E338" s="44">
        <v>105.6</v>
      </c>
      <c r="F338" s="45">
        <v>4.3</v>
      </c>
      <c r="G338" s="44">
        <v>109.1</v>
      </c>
      <c r="H338" s="45">
        <v>1.7</v>
      </c>
      <c r="I338" s="44">
        <v>113.1</v>
      </c>
      <c r="J338" s="45">
        <v>2.8</v>
      </c>
      <c r="K338" s="44">
        <v>107.7</v>
      </c>
      <c r="L338" s="45">
        <v>1.7</v>
      </c>
      <c r="M338" s="44">
        <v>109.5</v>
      </c>
      <c r="N338" s="45">
        <v>1.9</v>
      </c>
      <c r="O338" s="44">
        <v>110.9</v>
      </c>
      <c r="P338" s="45">
        <v>-1.5</v>
      </c>
      <c r="Q338" s="44">
        <v>91.2</v>
      </c>
      <c r="R338" s="45">
        <v>3.1</v>
      </c>
      <c r="S338" s="44">
        <v>104.5</v>
      </c>
      <c r="T338" s="45">
        <v>3.8</v>
      </c>
      <c r="U338" s="44">
        <v>110.3</v>
      </c>
      <c r="V338" s="45">
        <v>4.8</v>
      </c>
      <c r="W338" s="44">
        <v>113.5</v>
      </c>
      <c r="X338" s="45">
        <v>3.5</v>
      </c>
      <c r="Y338" s="46">
        <v>109.4</v>
      </c>
      <c r="Z338" s="43">
        <v>2.8</v>
      </c>
      <c r="AA338" s="47">
        <v>109.2</v>
      </c>
      <c r="AB338" s="43">
        <v>2.9</v>
      </c>
      <c r="AC338" s="47">
        <v>109.2</v>
      </c>
      <c r="AD338" s="5"/>
    </row>
    <row r="339" spans="1:29" ht="11.25">
      <c r="A339" s="3" t="s">
        <v>8</v>
      </c>
      <c r="B339" s="43">
        <v>3.6</v>
      </c>
      <c r="C339" s="44">
        <v>106.7</v>
      </c>
      <c r="D339" s="45">
        <v>1.6</v>
      </c>
      <c r="E339" s="44">
        <v>105.6</v>
      </c>
      <c r="F339" s="45">
        <v>4.3</v>
      </c>
      <c r="G339" s="44">
        <v>109</v>
      </c>
      <c r="H339" s="45">
        <v>0.9</v>
      </c>
      <c r="I339" s="44">
        <v>113.4</v>
      </c>
      <c r="J339" s="45">
        <v>3.4</v>
      </c>
      <c r="K339" s="44">
        <v>107.3</v>
      </c>
      <c r="L339" s="45">
        <v>1.7</v>
      </c>
      <c r="M339" s="44">
        <v>109.6</v>
      </c>
      <c r="N339" s="45">
        <v>2.5</v>
      </c>
      <c r="O339" s="44">
        <v>110.6</v>
      </c>
      <c r="P339" s="45">
        <v>-1.9</v>
      </c>
      <c r="Q339" s="44">
        <v>91.2</v>
      </c>
      <c r="R339" s="45">
        <v>3.3</v>
      </c>
      <c r="S339" s="44">
        <v>104.6</v>
      </c>
      <c r="T339" s="45">
        <v>3.8</v>
      </c>
      <c r="U339" s="44">
        <v>110.3</v>
      </c>
      <c r="V339" s="45">
        <v>5</v>
      </c>
      <c r="W339" s="44">
        <v>113.5</v>
      </c>
      <c r="X339" s="45">
        <v>3.4</v>
      </c>
      <c r="Y339" s="46">
        <v>109.2</v>
      </c>
      <c r="Z339" s="43">
        <v>2.9</v>
      </c>
      <c r="AA339" s="47">
        <v>109</v>
      </c>
      <c r="AB339" s="43">
        <v>3.1</v>
      </c>
      <c r="AC339" s="47">
        <v>109.1</v>
      </c>
    </row>
    <row r="340" spans="1:30" ht="11.25">
      <c r="A340" s="3" t="s">
        <v>7</v>
      </c>
      <c r="B340" s="43">
        <v>3.7</v>
      </c>
      <c r="C340" s="44">
        <v>106.4</v>
      </c>
      <c r="D340" s="45">
        <v>4.2</v>
      </c>
      <c r="E340" s="44">
        <v>105.6</v>
      </c>
      <c r="F340" s="45">
        <v>4.2</v>
      </c>
      <c r="G340" s="44">
        <v>108.9</v>
      </c>
      <c r="H340" s="45">
        <v>0.4</v>
      </c>
      <c r="I340" s="44">
        <v>112.1</v>
      </c>
      <c r="J340" s="45">
        <v>3.5</v>
      </c>
      <c r="K340" s="44">
        <v>107.2</v>
      </c>
      <c r="L340" s="45">
        <v>1.7</v>
      </c>
      <c r="M340" s="44">
        <v>109.6</v>
      </c>
      <c r="N340" s="45">
        <v>2</v>
      </c>
      <c r="O340" s="44">
        <v>109.8</v>
      </c>
      <c r="P340" s="45">
        <v>-1.9</v>
      </c>
      <c r="Q340" s="44">
        <v>91.2</v>
      </c>
      <c r="R340" s="45">
        <v>3.3</v>
      </c>
      <c r="S340" s="44">
        <v>104.5</v>
      </c>
      <c r="T340" s="45">
        <v>3.8</v>
      </c>
      <c r="U340" s="44">
        <v>110.3</v>
      </c>
      <c r="V340" s="45">
        <v>5.7</v>
      </c>
      <c r="W340" s="44">
        <v>113.2</v>
      </c>
      <c r="X340" s="45">
        <v>3.4</v>
      </c>
      <c r="Y340" s="46">
        <v>108.9</v>
      </c>
      <c r="Z340" s="43">
        <v>3</v>
      </c>
      <c r="AA340" s="47">
        <v>108.7</v>
      </c>
      <c r="AB340" s="43">
        <v>3.1</v>
      </c>
      <c r="AC340" s="47">
        <v>108.8</v>
      </c>
      <c r="AD340" s="5"/>
    </row>
    <row r="341" spans="1:29" ht="11.25">
      <c r="A341" s="3" t="s">
        <v>6</v>
      </c>
      <c r="B341" s="43">
        <v>3.3</v>
      </c>
      <c r="C341" s="44">
        <v>105.7</v>
      </c>
      <c r="D341" s="45">
        <v>4.2</v>
      </c>
      <c r="E341" s="44">
        <v>105.4</v>
      </c>
      <c r="F341" s="45">
        <v>4.3</v>
      </c>
      <c r="G341" s="44">
        <v>108</v>
      </c>
      <c r="H341" s="45">
        <v>1.2</v>
      </c>
      <c r="I341" s="44">
        <v>113.3</v>
      </c>
      <c r="J341" s="45">
        <v>3.4</v>
      </c>
      <c r="K341" s="44">
        <v>107</v>
      </c>
      <c r="L341" s="45">
        <v>1.3</v>
      </c>
      <c r="M341" s="44">
        <v>109.1</v>
      </c>
      <c r="N341" s="45">
        <v>2</v>
      </c>
      <c r="O341" s="44">
        <v>109.6</v>
      </c>
      <c r="P341" s="45">
        <v>-1.9</v>
      </c>
      <c r="Q341" s="44">
        <v>91.3</v>
      </c>
      <c r="R341" s="45">
        <v>3.1</v>
      </c>
      <c r="S341" s="44">
        <v>104.3</v>
      </c>
      <c r="T341" s="45">
        <v>3.8</v>
      </c>
      <c r="U341" s="44">
        <v>110.3</v>
      </c>
      <c r="V341" s="45">
        <v>4.9</v>
      </c>
      <c r="W341" s="44">
        <v>112.3</v>
      </c>
      <c r="X341" s="45">
        <v>3.5</v>
      </c>
      <c r="Y341" s="46">
        <v>108.8</v>
      </c>
      <c r="Z341" s="43">
        <v>2.9</v>
      </c>
      <c r="AA341" s="47">
        <v>108.5</v>
      </c>
      <c r="AB341" s="43">
        <v>2.9</v>
      </c>
      <c r="AC341" s="47">
        <v>108.5</v>
      </c>
    </row>
    <row r="342" spans="1:30" ht="12" thickBot="1">
      <c r="A342" s="3" t="s">
        <v>5</v>
      </c>
      <c r="B342" s="48">
        <v>3.4</v>
      </c>
      <c r="C342" s="49">
        <v>105.5</v>
      </c>
      <c r="D342" s="50">
        <v>4.2</v>
      </c>
      <c r="E342" s="49">
        <v>105.3</v>
      </c>
      <c r="F342" s="50">
        <v>4.4</v>
      </c>
      <c r="G342" s="49">
        <v>108.1</v>
      </c>
      <c r="H342" s="50">
        <v>0.4</v>
      </c>
      <c r="I342" s="49">
        <v>112.3</v>
      </c>
      <c r="J342" s="50">
        <v>3.5</v>
      </c>
      <c r="K342" s="49">
        <v>106.4</v>
      </c>
      <c r="L342" s="50">
        <v>1.7</v>
      </c>
      <c r="M342" s="49">
        <v>109.5</v>
      </c>
      <c r="N342" s="50">
        <v>1.4</v>
      </c>
      <c r="O342" s="49">
        <v>108.7</v>
      </c>
      <c r="P342" s="50">
        <v>-1.8</v>
      </c>
      <c r="Q342" s="49">
        <v>91.6</v>
      </c>
      <c r="R342" s="50">
        <v>3</v>
      </c>
      <c r="S342" s="49">
        <v>104.1</v>
      </c>
      <c r="T342" s="50">
        <v>3.8</v>
      </c>
      <c r="U342" s="49">
        <v>110.3</v>
      </c>
      <c r="V342" s="50">
        <v>5.4</v>
      </c>
      <c r="W342" s="49">
        <v>111.8</v>
      </c>
      <c r="X342" s="50">
        <v>2.4</v>
      </c>
      <c r="Y342" s="51">
        <v>107.3</v>
      </c>
      <c r="Z342" s="48">
        <v>2.8</v>
      </c>
      <c r="AA342" s="52">
        <v>108</v>
      </c>
      <c r="AB342" s="48">
        <v>2.8</v>
      </c>
      <c r="AC342" s="52">
        <v>108</v>
      </c>
      <c r="AD342" s="5"/>
    </row>
    <row r="343" spans="1:29" ht="12" customHeight="1" thickBot="1">
      <c r="A343" s="4"/>
      <c r="B343" s="164" t="s">
        <v>34</v>
      </c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6"/>
    </row>
    <row r="344" spans="1:29" ht="24" customHeight="1" thickBot="1">
      <c r="A344" s="53"/>
      <c r="B344" s="53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</row>
    <row r="345" spans="1:30" ht="12" thickBot="1">
      <c r="A345" s="2" t="s">
        <v>17</v>
      </c>
      <c r="B345" s="32">
        <v>2.4</v>
      </c>
      <c r="C345" s="33">
        <v>103.6</v>
      </c>
      <c r="D345" s="34">
        <v>2.7</v>
      </c>
      <c r="E345" s="33">
        <v>103.8</v>
      </c>
      <c r="F345" s="34">
        <v>2.7</v>
      </c>
      <c r="G345" s="33">
        <v>105.3</v>
      </c>
      <c r="H345" s="34">
        <v>2.5</v>
      </c>
      <c r="I345" s="33">
        <v>111.5</v>
      </c>
      <c r="J345" s="34">
        <v>3.1</v>
      </c>
      <c r="K345" s="33">
        <v>104.8</v>
      </c>
      <c r="L345" s="34">
        <v>3.1</v>
      </c>
      <c r="M345" s="33">
        <v>107.6</v>
      </c>
      <c r="N345" s="34">
        <v>1.4</v>
      </c>
      <c r="O345" s="33">
        <v>108.1</v>
      </c>
      <c r="P345" s="34">
        <v>-2.2</v>
      </c>
      <c r="Q345" s="33">
        <v>92.6</v>
      </c>
      <c r="R345" s="34">
        <v>2.2</v>
      </c>
      <c r="S345" s="33">
        <v>101.9</v>
      </c>
      <c r="T345" s="34">
        <v>4.4</v>
      </c>
      <c r="U345" s="33">
        <v>107.2</v>
      </c>
      <c r="V345" s="34">
        <v>3.9</v>
      </c>
      <c r="W345" s="33">
        <v>109</v>
      </c>
      <c r="X345" s="34">
        <v>2.2</v>
      </c>
      <c r="Y345" s="35">
        <v>106.1</v>
      </c>
      <c r="Z345" s="32">
        <v>2.4</v>
      </c>
      <c r="AA345" s="36">
        <v>106.3</v>
      </c>
      <c r="AB345" s="37">
        <v>2.4</v>
      </c>
      <c r="AC345" s="36">
        <v>106.3</v>
      </c>
      <c r="AD345" s="5"/>
    </row>
    <row r="346" spans="1:29" ht="11.25">
      <c r="A346" s="3" t="s">
        <v>16</v>
      </c>
      <c r="B346" s="38">
        <v>3</v>
      </c>
      <c r="C346" s="39">
        <v>104.9</v>
      </c>
      <c r="D346" s="40">
        <v>4.5</v>
      </c>
      <c r="E346" s="39">
        <v>105.6</v>
      </c>
      <c r="F346" s="40">
        <v>4.4</v>
      </c>
      <c r="G346" s="39">
        <v>107.9</v>
      </c>
      <c r="H346" s="40">
        <v>0.2</v>
      </c>
      <c r="I346" s="39">
        <v>112.8</v>
      </c>
      <c r="J346" s="40">
        <v>3.4</v>
      </c>
      <c r="K346" s="39">
        <v>106.3</v>
      </c>
      <c r="L346" s="40">
        <v>0.6</v>
      </c>
      <c r="M346" s="39">
        <v>106.9</v>
      </c>
      <c r="N346" s="40">
        <v>0.4</v>
      </c>
      <c r="O346" s="39">
        <v>108.1</v>
      </c>
      <c r="P346" s="40">
        <v>-1.9</v>
      </c>
      <c r="Q346" s="39">
        <v>91.9</v>
      </c>
      <c r="R346" s="40">
        <v>3.1</v>
      </c>
      <c r="S346" s="39">
        <v>103.3</v>
      </c>
      <c r="T346" s="40">
        <v>3.8</v>
      </c>
      <c r="U346" s="39">
        <v>110.3</v>
      </c>
      <c r="V346" s="40">
        <v>5.5</v>
      </c>
      <c r="W346" s="39">
        <v>111.4</v>
      </c>
      <c r="X346" s="40">
        <v>3.1</v>
      </c>
      <c r="Y346" s="41">
        <v>107.3</v>
      </c>
      <c r="Z346" s="38">
        <v>2.5</v>
      </c>
      <c r="AA346" s="42">
        <v>107.5</v>
      </c>
      <c r="AB346" s="38">
        <v>2.5</v>
      </c>
      <c r="AC346" s="42">
        <v>107.5</v>
      </c>
    </row>
    <row r="347" spans="1:30" ht="11.25">
      <c r="A347" s="3" t="s">
        <v>15</v>
      </c>
      <c r="B347" s="43">
        <v>3.2</v>
      </c>
      <c r="C347" s="44">
        <v>104.9</v>
      </c>
      <c r="D347" s="45">
        <v>4.1</v>
      </c>
      <c r="E347" s="44">
        <v>105.5</v>
      </c>
      <c r="F347" s="45">
        <v>4.3</v>
      </c>
      <c r="G347" s="44">
        <v>107.8</v>
      </c>
      <c r="H347" s="45">
        <v>0.4</v>
      </c>
      <c r="I347" s="44">
        <v>112.8</v>
      </c>
      <c r="J347" s="45">
        <v>3.2</v>
      </c>
      <c r="K347" s="44">
        <v>106.1</v>
      </c>
      <c r="L347" s="45">
        <v>1.3</v>
      </c>
      <c r="M347" s="44">
        <v>107.7</v>
      </c>
      <c r="N347" s="45" t="s">
        <v>2</v>
      </c>
      <c r="O347" s="44">
        <v>108.1</v>
      </c>
      <c r="P347" s="45">
        <v>-1.9</v>
      </c>
      <c r="Q347" s="44">
        <v>92</v>
      </c>
      <c r="R347" s="45">
        <v>2.6</v>
      </c>
      <c r="S347" s="44">
        <v>102.7</v>
      </c>
      <c r="T347" s="45">
        <v>3.8</v>
      </c>
      <c r="U347" s="44">
        <v>110.3</v>
      </c>
      <c r="V347" s="45">
        <v>5.1</v>
      </c>
      <c r="W347" s="44">
        <v>110.9</v>
      </c>
      <c r="X347" s="45">
        <v>3.1</v>
      </c>
      <c r="Y347" s="46">
        <v>107.3</v>
      </c>
      <c r="Z347" s="43">
        <v>2.4</v>
      </c>
      <c r="AA347" s="47">
        <v>107.4</v>
      </c>
      <c r="AB347" s="43">
        <v>2.4</v>
      </c>
      <c r="AC347" s="47">
        <v>107.4</v>
      </c>
      <c r="AD347" s="5"/>
    </row>
    <row r="348" spans="1:29" ht="11.25">
      <c r="A348" s="3" t="s">
        <v>14</v>
      </c>
      <c r="B348" s="43">
        <v>2.8</v>
      </c>
      <c r="C348" s="44">
        <v>104.3</v>
      </c>
      <c r="D348" s="45">
        <v>3.9</v>
      </c>
      <c r="E348" s="44">
        <v>105.1</v>
      </c>
      <c r="F348" s="45">
        <v>3.9</v>
      </c>
      <c r="G348" s="44">
        <v>107.3</v>
      </c>
      <c r="H348" s="45">
        <v>0.9</v>
      </c>
      <c r="I348" s="44">
        <v>112.3</v>
      </c>
      <c r="J348" s="45">
        <v>3.8</v>
      </c>
      <c r="K348" s="44">
        <v>105.7</v>
      </c>
      <c r="L348" s="45">
        <v>1.2</v>
      </c>
      <c r="M348" s="44">
        <v>107.6</v>
      </c>
      <c r="N348" s="45">
        <v>0.4</v>
      </c>
      <c r="O348" s="44">
        <v>108</v>
      </c>
      <c r="P348" s="45">
        <v>-1.8</v>
      </c>
      <c r="Q348" s="44">
        <v>92</v>
      </c>
      <c r="R348" s="45">
        <v>2.6</v>
      </c>
      <c r="S348" s="44">
        <v>102.4</v>
      </c>
      <c r="T348" s="45">
        <v>1.6</v>
      </c>
      <c r="U348" s="44">
        <v>108</v>
      </c>
      <c r="V348" s="45">
        <v>4.3</v>
      </c>
      <c r="W348" s="44">
        <v>110</v>
      </c>
      <c r="X348" s="45">
        <v>2.4</v>
      </c>
      <c r="Y348" s="46">
        <v>106.6</v>
      </c>
      <c r="Z348" s="43">
        <v>2.3</v>
      </c>
      <c r="AA348" s="47">
        <v>107</v>
      </c>
      <c r="AB348" s="43">
        <v>2.3</v>
      </c>
      <c r="AC348" s="47">
        <v>107</v>
      </c>
    </row>
    <row r="349" spans="1:30" ht="11.25">
      <c r="A349" s="3" t="s">
        <v>13</v>
      </c>
      <c r="B349" s="43">
        <v>2.5</v>
      </c>
      <c r="C349" s="44">
        <v>103.9</v>
      </c>
      <c r="D349" s="45">
        <v>3.6</v>
      </c>
      <c r="E349" s="44">
        <v>104.8</v>
      </c>
      <c r="F349" s="45">
        <v>3.7</v>
      </c>
      <c r="G349" s="44">
        <v>106.5</v>
      </c>
      <c r="H349" s="45">
        <v>-1.2</v>
      </c>
      <c r="I349" s="44">
        <v>110.3</v>
      </c>
      <c r="J349" s="45">
        <v>3.9</v>
      </c>
      <c r="K349" s="44">
        <v>105.7</v>
      </c>
      <c r="L349" s="45">
        <v>2.7</v>
      </c>
      <c r="M349" s="44">
        <v>107.6</v>
      </c>
      <c r="N349" s="45">
        <v>0.6</v>
      </c>
      <c r="O349" s="44">
        <v>108.1</v>
      </c>
      <c r="P349" s="45">
        <v>-1.8</v>
      </c>
      <c r="Q349" s="44">
        <v>92</v>
      </c>
      <c r="R349" s="45">
        <v>2.6</v>
      </c>
      <c r="S349" s="44">
        <v>102.3</v>
      </c>
      <c r="T349" s="45">
        <v>5.8</v>
      </c>
      <c r="U349" s="44">
        <v>107.5</v>
      </c>
      <c r="V349" s="45">
        <v>4.5</v>
      </c>
      <c r="W349" s="44">
        <v>109.8</v>
      </c>
      <c r="X349" s="45">
        <v>2.3</v>
      </c>
      <c r="Y349" s="46">
        <v>106.5</v>
      </c>
      <c r="Z349" s="43">
        <v>2.4</v>
      </c>
      <c r="AA349" s="47">
        <v>106.7</v>
      </c>
      <c r="AB349" s="43">
        <v>2.3</v>
      </c>
      <c r="AC349" s="47">
        <v>106.7</v>
      </c>
      <c r="AD349" s="5"/>
    </row>
    <row r="350" spans="1:29" ht="11.25">
      <c r="A350" s="3" t="s">
        <v>12</v>
      </c>
      <c r="B350" s="43">
        <v>3.1</v>
      </c>
      <c r="C350" s="44">
        <v>104.2</v>
      </c>
      <c r="D350" s="45">
        <v>3.4</v>
      </c>
      <c r="E350" s="44">
        <v>104.6</v>
      </c>
      <c r="F350" s="45">
        <v>2</v>
      </c>
      <c r="G350" s="44">
        <v>104.4</v>
      </c>
      <c r="H350" s="45">
        <v>0.9</v>
      </c>
      <c r="I350" s="44">
        <v>110</v>
      </c>
      <c r="J350" s="45">
        <v>3.7</v>
      </c>
      <c r="K350" s="44">
        <v>105.5</v>
      </c>
      <c r="L350" s="45">
        <v>2.8</v>
      </c>
      <c r="M350" s="44">
        <v>107.7</v>
      </c>
      <c r="N350" s="45">
        <v>0.7</v>
      </c>
      <c r="O350" s="44">
        <v>108.1</v>
      </c>
      <c r="P350" s="45">
        <v>-2.7</v>
      </c>
      <c r="Q350" s="44">
        <v>92.5</v>
      </c>
      <c r="R350" s="45">
        <v>2.5</v>
      </c>
      <c r="S350" s="44">
        <v>102.2</v>
      </c>
      <c r="T350" s="45">
        <v>4.7</v>
      </c>
      <c r="U350" s="44">
        <v>106.3</v>
      </c>
      <c r="V350" s="45">
        <v>4.8</v>
      </c>
      <c r="W350" s="44">
        <v>110.1</v>
      </c>
      <c r="X350" s="45">
        <v>2.2</v>
      </c>
      <c r="Y350" s="46">
        <v>106.2</v>
      </c>
      <c r="Z350" s="43">
        <v>2.5</v>
      </c>
      <c r="AA350" s="47">
        <v>106.5</v>
      </c>
      <c r="AB350" s="43">
        <v>2.4</v>
      </c>
      <c r="AC350" s="47">
        <v>106.4</v>
      </c>
    </row>
    <row r="351" spans="1:30" ht="11.25">
      <c r="A351" s="3" t="s">
        <v>11</v>
      </c>
      <c r="B351" s="43">
        <v>2.6</v>
      </c>
      <c r="C351" s="44">
        <v>103.8</v>
      </c>
      <c r="D351" s="45">
        <v>3</v>
      </c>
      <c r="E351" s="44">
        <v>104.2</v>
      </c>
      <c r="F351" s="45">
        <v>2</v>
      </c>
      <c r="G351" s="44">
        <v>104.3</v>
      </c>
      <c r="H351" s="45">
        <v>1.9</v>
      </c>
      <c r="I351" s="44">
        <v>110</v>
      </c>
      <c r="J351" s="45">
        <v>3.5</v>
      </c>
      <c r="K351" s="44">
        <v>105.1</v>
      </c>
      <c r="L351" s="45">
        <v>2.8</v>
      </c>
      <c r="M351" s="44">
        <v>107.7</v>
      </c>
      <c r="N351" s="45">
        <v>1</v>
      </c>
      <c r="O351" s="44">
        <v>108.5</v>
      </c>
      <c r="P351" s="45">
        <v>-2.2</v>
      </c>
      <c r="Q351" s="44">
        <v>92.7</v>
      </c>
      <c r="R351" s="45">
        <v>2.2</v>
      </c>
      <c r="S351" s="44">
        <v>101.8</v>
      </c>
      <c r="T351" s="45">
        <v>4.7</v>
      </c>
      <c r="U351" s="44">
        <v>106.3</v>
      </c>
      <c r="V351" s="45">
        <v>4.7</v>
      </c>
      <c r="W351" s="44">
        <v>110</v>
      </c>
      <c r="X351" s="45">
        <v>2.2</v>
      </c>
      <c r="Y351" s="46">
        <v>106.2</v>
      </c>
      <c r="Z351" s="43">
        <v>2.4</v>
      </c>
      <c r="AA351" s="47">
        <v>106.3</v>
      </c>
      <c r="AB351" s="43">
        <v>2.4</v>
      </c>
      <c r="AC351" s="47">
        <v>106.3</v>
      </c>
      <c r="AD351" s="5"/>
    </row>
    <row r="352" spans="1:29" ht="11.25">
      <c r="A352" s="3" t="s">
        <v>10</v>
      </c>
      <c r="B352" s="43">
        <v>2.2</v>
      </c>
      <c r="C352" s="44">
        <v>103.7</v>
      </c>
      <c r="D352" s="45">
        <v>3.2</v>
      </c>
      <c r="E352" s="44">
        <v>104.2</v>
      </c>
      <c r="F352" s="45">
        <v>1.9</v>
      </c>
      <c r="G352" s="44">
        <v>104.2</v>
      </c>
      <c r="H352" s="45">
        <v>3.8</v>
      </c>
      <c r="I352" s="44">
        <v>111.2</v>
      </c>
      <c r="J352" s="45">
        <v>3.3</v>
      </c>
      <c r="K352" s="44">
        <v>104.8</v>
      </c>
      <c r="L352" s="45">
        <v>3.4</v>
      </c>
      <c r="M352" s="44">
        <v>107.7</v>
      </c>
      <c r="N352" s="45">
        <v>1.6</v>
      </c>
      <c r="O352" s="44">
        <v>108.9</v>
      </c>
      <c r="P352" s="45">
        <v>-2.3</v>
      </c>
      <c r="Q352" s="44">
        <v>92.6</v>
      </c>
      <c r="R352" s="45">
        <v>2</v>
      </c>
      <c r="S352" s="44">
        <v>101.6</v>
      </c>
      <c r="T352" s="45">
        <v>4.7</v>
      </c>
      <c r="U352" s="44">
        <v>106.3</v>
      </c>
      <c r="V352" s="45">
        <v>3.4</v>
      </c>
      <c r="W352" s="44">
        <v>108.6</v>
      </c>
      <c r="X352" s="45">
        <v>2.1</v>
      </c>
      <c r="Y352" s="46">
        <v>106</v>
      </c>
      <c r="Z352" s="43">
        <v>2.5</v>
      </c>
      <c r="AA352" s="47">
        <v>106.3</v>
      </c>
      <c r="AB352" s="43">
        <v>2.5</v>
      </c>
      <c r="AC352" s="47">
        <v>106.3</v>
      </c>
    </row>
    <row r="353" spans="1:30" ht="11.25">
      <c r="A353" s="3" t="s">
        <v>9</v>
      </c>
      <c r="B353" s="43">
        <v>2.1</v>
      </c>
      <c r="C353" s="44">
        <v>103.2</v>
      </c>
      <c r="D353" s="45">
        <v>3.1</v>
      </c>
      <c r="E353" s="44">
        <v>104</v>
      </c>
      <c r="F353" s="45">
        <v>2.2</v>
      </c>
      <c r="G353" s="44">
        <v>104.6</v>
      </c>
      <c r="H353" s="45">
        <v>4.3</v>
      </c>
      <c r="I353" s="44">
        <v>111.2</v>
      </c>
      <c r="J353" s="45">
        <v>3.3</v>
      </c>
      <c r="K353" s="44">
        <v>104.8</v>
      </c>
      <c r="L353" s="45">
        <v>3.4</v>
      </c>
      <c r="M353" s="44">
        <v>107.7</v>
      </c>
      <c r="N353" s="45">
        <v>2.4</v>
      </c>
      <c r="O353" s="44">
        <v>108.8</v>
      </c>
      <c r="P353" s="45">
        <v>-2.3</v>
      </c>
      <c r="Q353" s="44">
        <v>92.6</v>
      </c>
      <c r="R353" s="45">
        <v>2</v>
      </c>
      <c r="S353" s="44">
        <v>101.4</v>
      </c>
      <c r="T353" s="45">
        <v>4.7</v>
      </c>
      <c r="U353" s="44">
        <v>106.3</v>
      </c>
      <c r="V353" s="45">
        <v>3.2</v>
      </c>
      <c r="W353" s="44">
        <v>108.3</v>
      </c>
      <c r="X353" s="45">
        <v>2.1</v>
      </c>
      <c r="Y353" s="46">
        <v>105.7</v>
      </c>
      <c r="Z353" s="43">
        <v>2.7</v>
      </c>
      <c r="AA353" s="47">
        <v>106.2</v>
      </c>
      <c r="AB353" s="43">
        <v>2.6</v>
      </c>
      <c r="AC353" s="47">
        <v>106.1</v>
      </c>
      <c r="AD353" s="5"/>
    </row>
    <row r="354" spans="1:29" ht="11.25">
      <c r="A354" s="3" t="s">
        <v>8</v>
      </c>
      <c r="B354" s="43">
        <v>1.8</v>
      </c>
      <c r="C354" s="44">
        <v>103</v>
      </c>
      <c r="D354" s="45">
        <v>3</v>
      </c>
      <c r="E354" s="44">
        <v>103.9</v>
      </c>
      <c r="F354" s="45">
        <v>2.2</v>
      </c>
      <c r="G354" s="44">
        <v>104.5</v>
      </c>
      <c r="H354" s="45">
        <v>6.3</v>
      </c>
      <c r="I354" s="44">
        <v>112.4</v>
      </c>
      <c r="J354" s="45">
        <v>2.7</v>
      </c>
      <c r="K354" s="44">
        <v>103.8</v>
      </c>
      <c r="L354" s="45">
        <v>4.5</v>
      </c>
      <c r="M354" s="44">
        <v>107.8</v>
      </c>
      <c r="N354" s="45">
        <v>2.4</v>
      </c>
      <c r="O354" s="44">
        <v>107.9</v>
      </c>
      <c r="P354" s="45">
        <v>-1.9</v>
      </c>
      <c r="Q354" s="44">
        <v>93</v>
      </c>
      <c r="R354" s="45">
        <v>1.8</v>
      </c>
      <c r="S354" s="44">
        <v>101.3</v>
      </c>
      <c r="T354" s="45">
        <v>4.7</v>
      </c>
      <c r="U354" s="44">
        <v>106.3</v>
      </c>
      <c r="V354" s="45">
        <v>3.1</v>
      </c>
      <c r="W354" s="44">
        <v>108.1</v>
      </c>
      <c r="X354" s="45">
        <v>2.4</v>
      </c>
      <c r="Y354" s="46">
        <v>105.6</v>
      </c>
      <c r="Z354" s="43">
        <v>2.7</v>
      </c>
      <c r="AA354" s="47">
        <v>105.9</v>
      </c>
      <c r="AB354" s="43">
        <v>2.6</v>
      </c>
      <c r="AC354" s="47">
        <v>105.8</v>
      </c>
    </row>
    <row r="355" spans="1:30" ht="11.25">
      <c r="A355" s="3" t="s">
        <v>7</v>
      </c>
      <c r="B355" s="43">
        <v>1.6</v>
      </c>
      <c r="C355" s="44">
        <v>102.6</v>
      </c>
      <c r="D355" s="45">
        <v>0.4</v>
      </c>
      <c r="E355" s="44">
        <v>101.3</v>
      </c>
      <c r="F355" s="45">
        <v>2.4</v>
      </c>
      <c r="G355" s="44">
        <v>104.5</v>
      </c>
      <c r="H355" s="45">
        <v>3.5</v>
      </c>
      <c r="I355" s="44">
        <v>111.6</v>
      </c>
      <c r="J355" s="45">
        <v>2.5</v>
      </c>
      <c r="K355" s="44">
        <v>103.6</v>
      </c>
      <c r="L355" s="45">
        <v>4.7</v>
      </c>
      <c r="M355" s="44">
        <v>107.8</v>
      </c>
      <c r="N355" s="45">
        <v>1.8</v>
      </c>
      <c r="O355" s="44">
        <v>107.6</v>
      </c>
      <c r="P355" s="45">
        <v>-2.1</v>
      </c>
      <c r="Q355" s="44">
        <v>93</v>
      </c>
      <c r="R355" s="45">
        <v>1.7</v>
      </c>
      <c r="S355" s="44">
        <v>101.2</v>
      </c>
      <c r="T355" s="45">
        <v>4.7</v>
      </c>
      <c r="U355" s="44">
        <v>106.3</v>
      </c>
      <c r="V355" s="45">
        <v>2.5</v>
      </c>
      <c r="W355" s="44">
        <v>107.1</v>
      </c>
      <c r="X355" s="45">
        <v>1.5</v>
      </c>
      <c r="Y355" s="46">
        <v>105.3</v>
      </c>
      <c r="Z355" s="43">
        <v>2.1</v>
      </c>
      <c r="AA355" s="47">
        <v>105.5</v>
      </c>
      <c r="AB355" s="43">
        <v>2.1</v>
      </c>
      <c r="AC355" s="47">
        <v>105.5</v>
      </c>
      <c r="AD355" s="5"/>
    </row>
    <row r="356" spans="1:29" ht="11.25">
      <c r="A356" s="3" t="s">
        <v>6</v>
      </c>
      <c r="B356" s="43">
        <v>1.6</v>
      </c>
      <c r="C356" s="44">
        <v>102.3</v>
      </c>
      <c r="D356" s="45">
        <v>0.3</v>
      </c>
      <c r="E356" s="44">
        <v>101.2</v>
      </c>
      <c r="F356" s="45">
        <v>1.7</v>
      </c>
      <c r="G356" s="44">
        <v>103.5</v>
      </c>
      <c r="H356" s="45">
        <v>4.9</v>
      </c>
      <c r="I356" s="44">
        <v>112</v>
      </c>
      <c r="J356" s="45">
        <v>2.5</v>
      </c>
      <c r="K356" s="44">
        <v>103.5</v>
      </c>
      <c r="L356" s="45">
        <v>4.8</v>
      </c>
      <c r="M356" s="44">
        <v>107.7</v>
      </c>
      <c r="N356" s="45">
        <v>2.4</v>
      </c>
      <c r="O356" s="44">
        <v>107.5</v>
      </c>
      <c r="P356" s="45">
        <v>-3</v>
      </c>
      <c r="Q356" s="44">
        <v>93.1</v>
      </c>
      <c r="R356" s="45">
        <v>1.7</v>
      </c>
      <c r="S356" s="44">
        <v>101.2</v>
      </c>
      <c r="T356" s="45">
        <v>4.7</v>
      </c>
      <c r="U356" s="44">
        <v>106.3</v>
      </c>
      <c r="V356" s="45">
        <v>2.5</v>
      </c>
      <c r="W356" s="44">
        <v>107.1</v>
      </c>
      <c r="X356" s="45">
        <v>1.4</v>
      </c>
      <c r="Y356" s="46">
        <v>105.1</v>
      </c>
      <c r="Z356" s="43">
        <v>2.3</v>
      </c>
      <c r="AA356" s="47">
        <v>105.4</v>
      </c>
      <c r="AB356" s="43">
        <v>2.3</v>
      </c>
      <c r="AC356" s="47">
        <v>105.4</v>
      </c>
    </row>
    <row r="357" spans="1:30" ht="12" thickBot="1">
      <c r="A357" s="3" t="s">
        <v>5</v>
      </c>
      <c r="B357" s="48">
        <v>1.7</v>
      </c>
      <c r="C357" s="49">
        <v>102</v>
      </c>
      <c r="D357" s="50">
        <v>0.2</v>
      </c>
      <c r="E357" s="49">
        <v>101.1</v>
      </c>
      <c r="F357" s="50">
        <v>1.8</v>
      </c>
      <c r="G357" s="49">
        <v>103.5</v>
      </c>
      <c r="H357" s="50">
        <v>5</v>
      </c>
      <c r="I357" s="49">
        <v>111.9</v>
      </c>
      <c r="J357" s="50">
        <v>1.9</v>
      </c>
      <c r="K357" s="49">
        <v>102.8</v>
      </c>
      <c r="L357" s="50">
        <v>5</v>
      </c>
      <c r="M357" s="49">
        <v>107.7</v>
      </c>
      <c r="N357" s="50">
        <v>2.7</v>
      </c>
      <c r="O357" s="49">
        <v>107.2</v>
      </c>
      <c r="P357" s="50">
        <v>-2.8</v>
      </c>
      <c r="Q357" s="49">
        <v>93.3</v>
      </c>
      <c r="R357" s="50">
        <v>1.4</v>
      </c>
      <c r="S357" s="49">
        <v>101.1</v>
      </c>
      <c r="T357" s="50">
        <v>4.7</v>
      </c>
      <c r="U357" s="49">
        <v>106.3</v>
      </c>
      <c r="V357" s="50">
        <v>2.9</v>
      </c>
      <c r="W357" s="49">
        <v>106.1</v>
      </c>
      <c r="X357" s="50">
        <v>1.5</v>
      </c>
      <c r="Y357" s="51">
        <v>104.8</v>
      </c>
      <c r="Z357" s="48">
        <v>2.4</v>
      </c>
      <c r="AA357" s="52">
        <v>105.1</v>
      </c>
      <c r="AB357" s="48">
        <v>2.4</v>
      </c>
      <c r="AC357" s="52">
        <v>105.1</v>
      </c>
      <c r="AD357" s="5"/>
    </row>
    <row r="358" spans="1:29" ht="12" customHeight="1" thickBot="1">
      <c r="A358" s="4"/>
      <c r="B358" s="164" t="s">
        <v>33</v>
      </c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6"/>
    </row>
    <row r="359" spans="1:29" ht="24" customHeight="1" thickBot="1">
      <c r="A359" s="53"/>
      <c r="B359" s="53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</row>
    <row r="360" spans="1:30" ht="12" thickBot="1">
      <c r="A360" s="2" t="s">
        <v>17</v>
      </c>
      <c r="B360" s="32">
        <v>0.4</v>
      </c>
      <c r="C360" s="33">
        <v>101.2</v>
      </c>
      <c r="D360" s="34">
        <v>0.6</v>
      </c>
      <c r="E360" s="33">
        <v>101.1</v>
      </c>
      <c r="F360" s="34">
        <v>1.5</v>
      </c>
      <c r="G360" s="33">
        <v>102.5</v>
      </c>
      <c r="H360" s="34">
        <v>7</v>
      </c>
      <c r="I360" s="33">
        <v>108.8</v>
      </c>
      <c r="J360" s="34">
        <v>1</v>
      </c>
      <c r="K360" s="33">
        <v>101.6</v>
      </c>
      <c r="L360" s="34">
        <v>3.8</v>
      </c>
      <c r="M360" s="33">
        <v>104.4</v>
      </c>
      <c r="N360" s="34">
        <v>4</v>
      </c>
      <c r="O360" s="33">
        <v>106.6</v>
      </c>
      <c r="P360" s="34">
        <v>-3.4</v>
      </c>
      <c r="Q360" s="33">
        <v>94.7</v>
      </c>
      <c r="R360" s="34" t="s">
        <v>2</v>
      </c>
      <c r="S360" s="33">
        <v>99.7</v>
      </c>
      <c r="T360" s="34">
        <v>2.4</v>
      </c>
      <c r="U360" s="33">
        <v>102.7</v>
      </c>
      <c r="V360" s="34">
        <v>3.5</v>
      </c>
      <c r="W360" s="33">
        <v>104.9</v>
      </c>
      <c r="X360" s="34">
        <v>1.8</v>
      </c>
      <c r="Y360" s="35">
        <v>103.8</v>
      </c>
      <c r="Z360" s="32">
        <v>2.5</v>
      </c>
      <c r="AA360" s="36">
        <v>103.8</v>
      </c>
      <c r="AB360" s="37">
        <v>2.5</v>
      </c>
      <c r="AC360" s="36">
        <v>103.8</v>
      </c>
      <c r="AD360" s="5"/>
    </row>
    <row r="361" spans="1:29" ht="11.25">
      <c r="A361" s="3" t="s">
        <v>16</v>
      </c>
      <c r="B361" s="38">
        <v>1.4</v>
      </c>
      <c r="C361" s="39">
        <v>101.8</v>
      </c>
      <c r="D361" s="40">
        <v>0.2</v>
      </c>
      <c r="E361" s="39">
        <v>101.1</v>
      </c>
      <c r="F361" s="40">
        <v>1.7</v>
      </c>
      <c r="G361" s="39">
        <v>103.4</v>
      </c>
      <c r="H361" s="40">
        <v>7.1</v>
      </c>
      <c r="I361" s="39">
        <v>112.6</v>
      </c>
      <c r="J361" s="40">
        <v>1.9</v>
      </c>
      <c r="K361" s="39">
        <v>102.8</v>
      </c>
      <c r="L361" s="40">
        <v>3.6</v>
      </c>
      <c r="M361" s="39">
        <v>106.3</v>
      </c>
      <c r="N361" s="40">
        <v>3.3</v>
      </c>
      <c r="O361" s="39">
        <v>107.7</v>
      </c>
      <c r="P361" s="40">
        <v>-2.4</v>
      </c>
      <c r="Q361" s="39">
        <v>93.7</v>
      </c>
      <c r="R361" s="40">
        <v>0.7</v>
      </c>
      <c r="S361" s="39">
        <v>100.2</v>
      </c>
      <c r="T361" s="40">
        <v>4.7</v>
      </c>
      <c r="U361" s="39">
        <v>106.3</v>
      </c>
      <c r="V361" s="40">
        <v>2.4</v>
      </c>
      <c r="W361" s="39">
        <v>105.6</v>
      </c>
      <c r="X361" s="40">
        <v>1</v>
      </c>
      <c r="Y361" s="41">
        <v>104.1</v>
      </c>
      <c r="Z361" s="38">
        <v>2.4</v>
      </c>
      <c r="AA361" s="42">
        <v>104.9</v>
      </c>
      <c r="AB361" s="38">
        <v>2.4</v>
      </c>
      <c r="AC361" s="42">
        <v>104.9</v>
      </c>
    </row>
    <row r="362" spans="1:30" ht="11.25">
      <c r="A362" s="3" t="s">
        <v>15</v>
      </c>
      <c r="B362" s="43">
        <v>1.4</v>
      </c>
      <c r="C362" s="44">
        <v>101.6</v>
      </c>
      <c r="D362" s="45">
        <v>0.6</v>
      </c>
      <c r="E362" s="44">
        <v>101.3</v>
      </c>
      <c r="F362" s="45">
        <v>1.7</v>
      </c>
      <c r="G362" s="44">
        <v>103.4</v>
      </c>
      <c r="H362" s="45">
        <v>7.6</v>
      </c>
      <c r="I362" s="44">
        <v>112.4</v>
      </c>
      <c r="J362" s="45">
        <v>1.9</v>
      </c>
      <c r="K362" s="44">
        <v>102.8</v>
      </c>
      <c r="L362" s="45">
        <v>3.6</v>
      </c>
      <c r="M362" s="44">
        <v>106.3</v>
      </c>
      <c r="N362" s="45">
        <v>3.8</v>
      </c>
      <c r="O362" s="44">
        <v>108.1</v>
      </c>
      <c r="P362" s="45">
        <v>-2.5</v>
      </c>
      <c r="Q362" s="44">
        <v>93.8</v>
      </c>
      <c r="R362" s="45">
        <v>0.8</v>
      </c>
      <c r="S362" s="44">
        <v>100.1</v>
      </c>
      <c r="T362" s="45">
        <v>4.7</v>
      </c>
      <c r="U362" s="44">
        <v>106.3</v>
      </c>
      <c r="V362" s="45">
        <v>2.8</v>
      </c>
      <c r="W362" s="44">
        <v>105.5</v>
      </c>
      <c r="X362" s="45">
        <v>1</v>
      </c>
      <c r="Y362" s="46">
        <v>104.1</v>
      </c>
      <c r="Z362" s="43">
        <v>2.6</v>
      </c>
      <c r="AA362" s="47">
        <v>104.9</v>
      </c>
      <c r="AB362" s="43">
        <v>2.6</v>
      </c>
      <c r="AC362" s="47">
        <v>104.9</v>
      </c>
      <c r="AD362" s="5"/>
    </row>
    <row r="363" spans="1:29" ht="11.25">
      <c r="A363" s="3" t="s">
        <v>14</v>
      </c>
      <c r="B363" s="43">
        <v>1.2</v>
      </c>
      <c r="C363" s="44">
        <v>101.5</v>
      </c>
      <c r="D363" s="45">
        <v>0.5</v>
      </c>
      <c r="E363" s="44">
        <v>101.2</v>
      </c>
      <c r="F363" s="45">
        <v>1.6</v>
      </c>
      <c r="G363" s="44">
        <v>103.3</v>
      </c>
      <c r="H363" s="45">
        <v>7.2</v>
      </c>
      <c r="I363" s="44">
        <v>111.3</v>
      </c>
      <c r="J363" s="45">
        <v>1.1</v>
      </c>
      <c r="K363" s="44">
        <v>101.8</v>
      </c>
      <c r="L363" s="45">
        <v>3.8</v>
      </c>
      <c r="M363" s="44">
        <v>106.3</v>
      </c>
      <c r="N363" s="45">
        <v>3.5</v>
      </c>
      <c r="O363" s="44">
        <v>107.6</v>
      </c>
      <c r="P363" s="45">
        <v>-4</v>
      </c>
      <c r="Q363" s="44">
        <v>93.7</v>
      </c>
      <c r="R363" s="45">
        <v>0.4</v>
      </c>
      <c r="S363" s="44">
        <v>99.8</v>
      </c>
      <c r="T363" s="45">
        <v>6.1</v>
      </c>
      <c r="U363" s="44">
        <v>106.3</v>
      </c>
      <c r="V363" s="45">
        <v>2.8</v>
      </c>
      <c r="W363" s="44">
        <v>105.5</v>
      </c>
      <c r="X363" s="45">
        <v>1.4</v>
      </c>
      <c r="Y363" s="46">
        <v>104.1</v>
      </c>
      <c r="Z363" s="43">
        <v>2.5</v>
      </c>
      <c r="AA363" s="47">
        <v>104.6</v>
      </c>
      <c r="AB363" s="43">
        <v>2.5</v>
      </c>
      <c r="AC363" s="47">
        <v>104.6</v>
      </c>
    </row>
    <row r="364" spans="1:30" ht="11.25">
      <c r="A364" s="3" t="s">
        <v>13</v>
      </c>
      <c r="B364" s="43">
        <v>1</v>
      </c>
      <c r="C364" s="44">
        <v>101.4</v>
      </c>
      <c r="D364" s="45">
        <v>0.5</v>
      </c>
      <c r="E364" s="44">
        <v>101.2</v>
      </c>
      <c r="F364" s="45">
        <v>1.4</v>
      </c>
      <c r="G364" s="44">
        <v>102.7</v>
      </c>
      <c r="H364" s="45">
        <v>9.5</v>
      </c>
      <c r="I364" s="44">
        <v>111.6</v>
      </c>
      <c r="J364" s="45">
        <v>1</v>
      </c>
      <c r="K364" s="44">
        <v>101.7</v>
      </c>
      <c r="L364" s="45">
        <v>2.7</v>
      </c>
      <c r="M364" s="44">
        <v>104.8</v>
      </c>
      <c r="N364" s="45">
        <v>3.9</v>
      </c>
      <c r="O364" s="44">
        <v>107.5</v>
      </c>
      <c r="P364" s="45">
        <v>-4</v>
      </c>
      <c r="Q364" s="44">
        <v>93.7</v>
      </c>
      <c r="R364" s="45">
        <v>0.3</v>
      </c>
      <c r="S364" s="44">
        <v>99.7</v>
      </c>
      <c r="T364" s="45">
        <v>1.6</v>
      </c>
      <c r="U364" s="44">
        <v>101.6</v>
      </c>
      <c r="V364" s="45">
        <v>2.7</v>
      </c>
      <c r="W364" s="44">
        <v>105.1</v>
      </c>
      <c r="X364" s="45">
        <v>1.6</v>
      </c>
      <c r="Y364" s="46">
        <v>104.1</v>
      </c>
      <c r="Z364" s="43">
        <v>2.5</v>
      </c>
      <c r="AA364" s="47">
        <v>104.2</v>
      </c>
      <c r="AB364" s="43">
        <v>2.6</v>
      </c>
      <c r="AC364" s="47">
        <v>104.3</v>
      </c>
      <c r="AD364" s="5"/>
    </row>
    <row r="365" spans="1:29" ht="11.25">
      <c r="A365" s="3" t="s">
        <v>12</v>
      </c>
      <c r="B365" s="43">
        <v>0.3</v>
      </c>
      <c r="C365" s="44">
        <v>101.1</v>
      </c>
      <c r="D365" s="45">
        <v>0.3</v>
      </c>
      <c r="E365" s="44">
        <v>101.2</v>
      </c>
      <c r="F365" s="45">
        <v>1.4</v>
      </c>
      <c r="G365" s="44">
        <v>102.4</v>
      </c>
      <c r="H365" s="45">
        <v>7.7</v>
      </c>
      <c r="I365" s="44">
        <v>109</v>
      </c>
      <c r="J365" s="45">
        <v>1</v>
      </c>
      <c r="K365" s="44">
        <v>101.7</v>
      </c>
      <c r="L365" s="45">
        <v>5.1</v>
      </c>
      <c r="M365" s="44">
        <v>104.8</v>
      </c>
      <c r="N365" s="45">
        <v>3.9</v>
      </c>
      <c r="O365" s="44">
        <v>107.3</v>
      </c>
      <c r="P365" s="45">
        <v>-2.7</v>
      </c>
      <c r="Q365" s="44">
        <v>95.1</v>
      </c>
      <c r="R365" s="45">
        <v>-0.4</v>
      </c>
      <c r="S365" s="44">
        <v>99.7</v>
      </c>
      <c r="T365" s="45">
        <v>1.5</v>
      </c>
      <c r="U365" s="44">
        <v>101.5</v>
      </c>
      <c r="V365" s="45">
        <v>3.4</v>
      </c>
      <c r="W365" s="44">
        <v>105.1</v>
      </c>
      <c r="X365" s="45">
        <v>1.4</v>
      </c>
      <c r="Y365" s="46">
        <v>103.9</v>
      </c>
      <c r="Z365" s="43">
        <v>2.5</v>
      </c>
      <c r="AA365" s="47">
        <v>103.9</v>
      </c>
      <c r="AB365" s="43">
        <v>2.5</v>
      </c>
      <c r="AC365" s="47">
        <v>103.9</v>
      </c>
    </row>
    <row r="366" spans="1:30" ht="11.25">
      <c r="A366" s="3" t="s">
        <v>11</v>
      </c>
      <c r="B366" s="43" t="s">
        <v>2</v>
      </c>
      <c r="C366" s="44">
        <v>101.2</v>
      </c>
      <c r="D366" s="45">
        <v>-0.3</v>
      </c>
      <c r="E366" s="44">
        <v>101.2</v>
      </c>
      <c r="F366" s="45">
        <v>1.3</v>
      </c>
      <c r="G366" s="44">
        <v>102.3</v>
      </c>
      <c r="H366" s="45">
        <v>6.7</v>
      </c>
      <c r="I366" s="44">
        <v>107.9</v>
      </c>
      <c r="J366" s="45">
        <v>0.8</v>
      </c>
      <c r="K366" s="44">
        <v>101.5</v>
      </c>
      <c r="L366" s="45">
        <v>5.1</v>
      </c>
      <c r="M366" s="44">
        <v>104.8</v>
      </c>
      <c r="N366" s="45">
        <v>4.4</v>
      </c>
      <c r="O366" s="44">
        <v>107.4</v>
      </c>
      <c r="P366" s="45">
        <v>-3.4</v>
      </c>
      <c r="Q366" s="44">
        <v>94.8</v>
      </c>
      <c r="R366" s="45">
        <v>-0.4</v>
      </c>
      <c r="S366" s="44">
        <v>99.6</v>
      </c>
      <c r="T366" s="45">
        <v>1.5</v>
      </c>
      <c r="U366" s="44">
        <v>101.5</v>
      </c>
      <c r="V366" s="45">
        <v>3.5</v>
      </c>
      <c r="W366" s="44">
        <v>105.1</v>
      </c>
      <c r="X366" s="45">
        <v>1.1</v>
      </c>
      <c r="Y366" s="46">
        <v>103.9</v>
      </c>
      <c r="Z366" s="43">
        <v>2.4</v>
      </c>
      <c r="AA366" s="47">
        <v>103.8</v>
      </c>
      <c r="AB366" s="43">
        <v>2.4</v>
      </c>
      <c r="AC366" s="47">
        <v>103.8</v>
      </c>
      <c r="AD366" s="5"/>
    </row>
    <row r="367" spans="1:29" ht="11.25">
      <c r="A367" s="3" t="s">
        <v>10</v>
      </c>
      <c r="B367" s="43">
        <v>-0.7</v>
      </c>
      <c r="C367" s="44">
        <v>101.5</v>
      </c>
      <c r="D367" s="45">
        <v>0.9</v>
      </c>
      <c r="E367" s="44">
        <v>101</v>
      </c>
      <c r="F367" s="45">
        <v>1.3</v>
      </c>
      <c r="G367" s="44">
        <v>102.3</v>
      </c>
      <c r="H367" s="45">
        <v>6.4</v>
      </c>
      <c r="I367" s="44">
        <v>107.1</v>
      </c>
      <c r="J367" s="45">
        <v>0.8</v>
      </c>
      <c r="K367" s="44">
        <v>101.5</v>
      </c>
      <c r="L367" s="45">
        <v>6</v>
      </c>
      <c r="M367" s="44">
        <v>104.2</v>
      </c>
      <c r="N367" s="45">
        <v>4.6</v>
      </c>
      <c r="O367" s="44">
        <v>107.2</v>
      </c>
      <c r="P367" s="45">
        <v>-3.4</v>
      </c>
      <c r="Q367" s="44">
        <v>94.8</v>
      </c>
      <c r="R367" s="45">
        <v>-0.3</v>
      </c>
      <c r="S367" s="44">
        <v>99.6</v>
      </c>
      <c r="T367" s="45">
        <v>1.5</v>
      </c>
      <c r="U367" s="44">
        <v>101.5</v>
      </c>
      <c r="V367" s="45">
        <v>3.8</v>
      </c>
      <c r="W367" s="44">
        <v>105</v>
      </c>
      <c r="X367" s="45">
        <v>1.3</v>
      </c>
      <c r="Y367" s="46">
        <v>103.8</v>
      </c>
      <c r="Z367" s="43">
        <v>2.5</v>
      </c>
      <c r="AA367" s="47">
        <v>103.7</v>
      </c>
      <c r="AB367" s="43">
        <v>2.5</v>
      </c>
      <c r="AC367" s="47">
        <v>103.7</v>
      </c>
    </row>
    <row r="368" spans="1:30" ht="11.25">
      <c r="A368" s="3" t="s">
        <v>9</v>
      </c>
      <c r="B368" s="43">
        <v>-0.2</v>
      </c>
      <c r="C368" s="44">
        <v>101.1</v>
      </c>
      <c r="D368" s="45">
        <v>0.8</v>
      </c>
      <c r="E368" s="44">
        <v>100.9</v>
      </c>
      <c r="F368" s="45">
        <v>1.4</v>
      </c>
      <c r="G368" s="44">
        <v>102.3</v>
      </c>
      <c r="H368" s="45">
        <v>5.8</v>
      </c>
      <c r="I368" s="44">
        <v>106.6</v>
      </c>
      <c r="J368" s="45">
        <v>0.8</v>
      </c>
      <c r="K368" s="44">
        <v>101.5</v>
      </c>
      <c r="L368" s="45">
        <v>5.8</v>
      </c>
      <c r="M368" s="44">
        <v>104.2</v>
      </c>
      <c r="N368" s="45">
        <v>3.6</v>
      </c>
      <c r="O368" s="44">
        <v>106.2</v>
      </c>
      <c r="P368" s="45">
        <v>-3.7</v>
      </c>
      <c r="Q368" s="44">
        <v>94.8</v>
      </c>
      <c r="R368" s="45">
        <v>-0.4</v>
      </c>
      <c r="S368" s="44">
        <v>99.4</v>
      </c>
      <c r="T368" s="45">
        <v>1.5</v>
      </c>
      <c r="U368" s="44">
        <v>101.5</v>
      </c>
      <c r="V368" s="45">
        <v>4.2</v>
      </c>
      <c r="W368" s="44">
        <v>104.9</v>
      </c>
      <c r="X368" s="45">
        <v>1.5</v>
      </c>
      <c r="Y368" s="46">
        <v>103.5</v>
      </c>
      <c r="Z368" s="43">
        <v>2.4</v>
      </c>
      <c r="AA368" s="47">
        <v>103.4</v>
      </c>
      <c r="AB368" s="43">
        <v>2.4</v>
      </c>
      <c r="AC368" s="47">
        <v>103.4</v>
      </c>
      <c r="AD368" s="5"/>
    </row>
    <row r="369" spans="1:29" ht="11.25">
      <c r="A369" s="3" t="s">
        <v>8</v>
      </c>
      <c r="B369" s="43">
        <v>-0.2</v>
      </c>
      <c r="C369" s="44">
        <v>101.2</v>
      </c>
      <c r="D369" s="45">
        <v>0.9</v>
      </c>
      <c r="E369" s="44">
        <v>100.9</v>
      </c>
      <c r="F369" s="45">
        <v>1.6</v>
      </c>
      <c r="G369" s="44">
        <v>102.3</v>
      </c>
      <c r="H369" s="45">
        <v>4.9</v>
      </c>
      <c r="I369" s="44">
        <v>105.7</v>
      </c>
      <c r="J369" s="45">
        <v>0.5</v>
      </c>
      <c r="K369" s="44">
        <v>101.1</v>
      </c>
      <c r="L369" s="45">
        <v>2.9</v>
      </c>
      <c r="M369" s="44">
        <v>103.2</v>
      </c>
      <c r="N369" s="45">
        <v>3.8</v>
      </c>
      <c r="O369" s="44">
        <v>105.4</v>
      </c>
      <c r="P369" s="45">
        <v>-4.4</v>
      </c>
      <c r="Q369" s="44">
        <v>94.8</v>
      </c>
      <c r="R369" s="45">
        <v>-0.1</v>
      </c>
      <c r="S369" s="44">
        <v>99.5</v>
      </c>
      <c r="T369" s="45">
        <v>1.5</v>
      </c>
      <c r="U369" s="44">
        <v>101.5</v>
      </c>
      <c r="V369" s="45">
        <v>4.4</v>
      </c>
      <c r="W369" s="44">
        <v>104.9</v>
      </c>
      <c r="X369" s="45">
        <v>2.2</v>
      </c>
      <c r="Y369" s="46">
        <v>103.1</v>
      </c>
      <c r="Z369" s="43">
        <v>2.4</v>
      </c>
      <c r="AA369" s="47">
        <v>103.1</v>
      </c>
      <c r="AB369" s="43">
        <v>2.4</v>
      </c>
      <c r="AC369" s="47">
        <v>103.1</v>
      </c>
    </row>
    <row r="370" spans="1:30" ht="11.25">
      <c r="A370" s="3" t="s">
        <v>7</v>
      </c>
      <c r="B370" s="43">
        <v>0.5</v>
      </c>
      <c r="C370" s="44">
        <v>101</v>
      </c>
      <c r="D370" s="45">
        <v>0.8</v>
      </c>
      <c r="E370" s="44">
        <v>100.9</v>
      </c>
      <c r="F370" s="45">
        <v>1.5</v>
      </c>
      <c r="G370" s="44">
        <v>102.1</v>
      </c>
      <c r="H370" s="45">
        <v>7.5</v>
      </c>
      <c r="I370" s="44">
        <v>107.8</v>
      </c>
      <c r="J370" s="45">
        <v>0.6</v>
      </c>
      <c r="K370" s="44">
        <v>101.1</v>
      </c>
      <c r="L370" s="45">
        <v>2.7</v>
      </c>
      <c r="M370" s="44">
        <v>103</v>
      </c>
      <c r="N370" s="45">
        <v>4.9</v>
      </c>
      <c r="O370" s="44">
        <v>105.7</v>
      </c>
      <c r="P370" s="45">
        <v>-4.2</v>
      </c>
      <c r="Q370" s="44">
        <v>95</v>
      </c>
      <c r="R370" s="45">
        <v>-0.3</v>
      </c>
      <c r="S370" s="44">
        <v>99.5</v>
      </c>
      <c r="T370" s="45">
        <v>1.5</v>
      </c>
      <c r="U370" s="44">
        <v>101.5</v>
      </c>
      <c r="V370" s="45">
        <v>4.1</v>
      </c>
      <c r="W370" s="44">
        <v>104.5</v>
      </c>
      <c r="X370" s="45">
        <v>2.8</v>
      </c>
      <c r="Y370" s="46">
        <v>103.7</v>
      </c>
      <c r="Z370" s="43">
        <v>2.8</v>
      </c>
      <c r="AA370" s="47">
        <v>103.3</v>
      </c>
      <c r="AB370" s="43">
        <v>2.8</v>
      </c>
      <c r="AC370" s="47">
        <v>103.3</v>
      </c>
      <c r="AD370" s="5"/>
    </row>
    <row r="371" spans="1:29" ht="11.25">
      <c r="A371" s="3" t="s">
        <v>6</v>
      </c>
      <c r="B371" s="43">
        <v>0.3</v>
      </c>
      <c r="C371" s="44">
        <v>100.7</v>
      </c>
      <c r="D371" s="45">
        <v>0.8</v>
      </c>
      <c r="E371" s="44">
        <v>100.9</v>
      </c>
      <c r="F371" s="45">
        <v>1.8</v>
      </c>
      <c r="G371" s="44">
        <v>101.8</v>
      </c>
      <c r="H371" s="45">
        <v>6.5</v>
      </c>
      <c r="I371" s="44">
        <v>106.8</v>
      </c>
      <c r="J371" s="45">
        <v>0.5</v>
      </c>
      <c r="K371" s="44">
        <v>101</v>
      </c>
      <c r="L371" s="45">
        <v>2.5</v>
      </c>
      <c r="M371" s="44">
        <v>102.8</v>
      </c>
      <c r="N371" s="45">
        <v>4.2</v>
      </c>
      <c r="O371" s="44">
        <v>105</v>
      </c>
      <c r="P371" s="45">
        <v>-2.6</v>
      </c>
      <c r="Q371" s="44">
        <v>96</v>
      </c>
      <c r="R371" s="45">
        <v>-0.3</v>
      </c>
      <c r="S371" s="44">
        <v>99.5</v>
      </c>
      <c r="T371" s="45">
        <v>1.5</v>
      </c>
      <c r="U371" s="44">
        <v>101.5</v>
      </c>
      <c r="V371" s="45">
        <v>4.1</v>
      </c>
      <c r="W371" s="44">
        <v>104.5</v>
      </c>
      <c r="X371" s="45">
        <v>2.9</v>
      </c>
      <c r="Y371" s="46">
        <v>103.6</v>
      </c>
      <c r="Z371" s="43">
        <v>2.6</v>
      </c>
      <c r="AA371" s="47">
        <v>103</v>
      </c>
      <c r="AB371" s="43">
        <v>2.6</v>
      </c>
      <c r="AC371" s="47">
        <v>103</v>
      </c>
    </row>
    <row r="372" spans="1:30" ht="12" thickBot="1">
      <c r="A372" s="3" t="s">
        <v>5</v>
      </c>
      <c r="B372" s="48">
        <v>0.3</v>
      </c>
      <c r="C372" s="49">
        <v>100.3</v>
      </c>
      <c r="D372" s="50">
        <v>0.9</v>
      </c>
      <c r="E372" s="49">
        <v>100.9</v>
      </c>
      <c r="F372" s="50">
        <v>1.7</v>
      </c>
      <c r="G372" s="49">
        <v>101.7</v>
      </c>
      <c r="H372" s="50">
        <v>6.7</v>
      </c>
      <c r="I372" s="49">
        <v>106.6</v>
      </c>
      <c r="J372" s="50">
        <v>0.9</v>
      </c>
      <c r="K372" s="49">
        <v>100.9</v>
      </c>
      <c r="L372" s="50">
        <v>2.4</v>
      </c>
      <c r="M372" s="49">
        <v>102.6</v>
      </c>
      <c r="N372" s="50">
        <v>4.3</v>
      </c>
      <c r="O372" s="49">
        <v>104.4</v>
      </c>
      <c r="P372" s="50">
        <v>-2.7</v>
      </c>
      <c r="Q372" s="49">
        <v>96</v>
      </c>
      <c r="R372" s="50">
        <v>-0.3</v>
      </c>
      <c r="S372" s="49">
        <v>99.7</v>
      </c>
      <c r="T372" s="50">
        <v>1.5</v>
      </c>
      <c r="U372" s="49">
        <v>101.5</v>
      </c>
      <c r="V372" s="50">
        <v>3.1</v>
      </c>
      <c r="W372" s="49">
        <v>103.1</v>
      </c>
      <c r="X372" s="50">
        <v>2.7</v>
      </c>
      <c r="Y372" s="51">
        <v>103.3</v>
      </c>
      <c r="Z372" s="48">
        <v>2.5</v>
      </c>
      <c r="AA372" s="52">
        <v>102.6</v>
      </c>
      <c r="AB372" s="48">
        <v>2.5</v>
      </c>
      <c r="AC372" s="52">
        <v>102.6</v>
      </c>
      <c r="AD372" s="5"/>
    </row>
    <row r="373" spans="1:29" ht="12" customHeight="1" thickBot="1">
      <c r="A373" s="4"/>
      <c r="B373" s="164" t="s">
        <v>32</v>
      </c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6"/>
    </row>
    <row r="374" spans="1:29" ht="24" customHeight="1" thickBot="1">
      <c r="A374" s="53"/>
      <c r="B374" s="5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</row>
    <row r="375" spans="1:30" ht="12" thickBot="1">
      <c r="A375" s="2" t="s">
        <v>17</v>
      </c>
      <c r="B375" s="32" t="s">
        <v>2</v>
      </c>
      <c r="C375" s="33">
        <v>100.8</v>
      </c>
      <c r="D375" s="34" t="s">
        <v>2</v>
      </c>
      <c r="E375" s="33">
        <v>100.5</v>
      </c>
      <c r="F375" s="34" t="s">
        <v>2</v>
      </c>
      <c r="G375" s="33">
        <v>101</v>
      </c>
      <c r="H375" s="34" t="s">
        <v>2</v>
      </c>
      <c r="I375" s="33">
        <v>101.7</v>
      </c>
      <c r="J375" s="34" t="s">
        <v>2</v>
      </c>
      <c r="K375" s="33">
        <v>100.6</v>
      </c>
      <c r="L375" s="34" t="s">
        <v>2</v>
      </c>
      <c r="M375" s="33">
        <v>100.6</v>
      </c>
      <c r="N375" s="34" t="s">
        <v>2</v>
      </c>
      <c r="O375" s="33">
        <v>102.5</v>
      </c>
      <c r="P375" s="34" t="s">
        <v>2</v>
      </c>
      <c r="Q375" s="33">
        <v>98</v>
      </c>
      <c r="R375" s="34" t="s">
        <v>2</v>
      </c>
      <c r="S375" s="33">
        <v>99.7</v>
      </c>
      <c r="T375" s="34" t="s">
        <v>2</v>
      </c>
      <c r="U375" s="33">
        <v>100.3</v>
      </c>
      <c r="V375" s="34" t="s">
        <v>2</v>
      </c>
      <c r="W375" s="33">
        <v>101.4</v>
      </c>
      <c r="X375" s="34" t="s">
        <v>2</v>
      </c>
      <c r="Y375" s="35">
        <v>102</v>
      </c>
      <c r="Z375" s="32" t="s">
        <v>2</v>
      </c>
      <c r="AA375" s="36">
        <v>101.3</v>
      </c>
      <c r="AB375" s="37" t="s">
        <v>2</v>
      </c>
      <c r="AC375" s="36">
        <v>101.3</v>
      </c>
      <c r="AD375" s="5"/>
    </row>
    <row r="376" spans="1:29" ht="11.25">
      <c r="A376" s="3" t="s">
        <v>16</v>
      </c>
      <c r="B376" s="38" t="s">
        <v>2</v>
      </c>
      <c r="C376" s="39">
        <v>100.4</v>
      </c>
      <c r="D376" s="40" t="s">
        <v>2</v>
      </c>
      <c r="E376" s="39">
        <v>100.9</v>
      </c>
      <c r="F376" s="40" t="s">
        <v>2</v>
      </c>
      <c r="G376" s="39">
        <v>101.7</v>
      </c>
      <c r="H376" s="40" t="s">
        <v>2</v>
      </c>
      <c r="I376" s="39">
        <v>105.1</v>
      </c>
      <c r="J376" s="40" t="s">
        <v>2</v>
      </c>
      <c r="K376" s="39">
        <v>100.9</v>
      </c>
      <c r="L376" s="40" t="s">
        <v>2</v>
      </c>
      <c r="M376" s="39">
        <v>102.6</v>
      </c>
      <c r="N376" s="40" t="s">
        <v>2</v>
      </c>
      <c r="O376" s="39">
        <v>104.3</v>
      </c>
      <c r="P376" s="40" t="s">
        <v>2</v>
      </c>
      <c r="Q376" s="39">
        <v>96</v>
      </c>
      <c r="R376" s="40" t="s">
        <v>2</v>
      </c>
      <c r="S376" s="39">
        <v>99.5</v>
      </c>
      <c r="T376" s="40" t="s">
        <v>2</v>
      </c>
      <c r="U376" s="39">
        <v>101.5</v>
      </c>
      <c r="V376" s="40" t="s">
        <v>2</v>
      </c>
      <c r="W376" s="39">
        <v>103.1</v>
      </c>
      <c r="X376" s="40" t="s">
        <v>2</v>
      </c>
      <c r="Y376" s="41">
        <v>103.1</v>
      </c>
      <c r="Z376" s="38" t="s">
        <v>2</v>
      </c>
      <c r="AA376" s="42">
        <v>102.4</v>
      </c>
      <c r="AB376" s="38" t="s">
        <v>2</v>
      </c>
      <c r="AC376" s="42">
        <v>102.4</v>
      </c>
    </row>
    <row r="377" spans="1:30" ht="11.25">
      <c r="A377" s="3" t="s">
        <v>15</v>
      </c>
      <c r="B377" s="43" t="s">
        <v>2</v>
      </c>
      <c r="C377" s="44">
        <v>100.2</v>
      </c>
      <c r="D377" s="45" t="s">
        <v>2</v>
      </c>
      <c r="E377" s="44">
        <v>100.7</v>
      </c>
      <c r="F377" s="45" t="s">
        <v>2</v>
      </c>
      <c r="G377" s="44">
        <v>101.7</v>
      </c>
      <c r="H377" s="45" t="s">
        <v>2</v>
      </c>
      <c r="I377" s="44">
        <v>104.5</v>
      </c>
      <c r="J377" s="45" t="s">
        <v>2</v>
      </c>
      <c r="K377" s="44">
        <v>100.9</v>
      </c>
      <c r="L377" s="45" t="s">
        <v>2</v>
      </c>
      <c r="M377" s="44">
        <v>102.6</v>
      </c>
      <c r="N377" s="45" t="s">
        <v>2</v>
      </c>
      <c r="O377" s="44">
        <v>104.1</v>
      </c>
      <c r="P377" s="45" t="s">
        <v>2</v>
      </c>
      <c r="Q377" s="44">
        <v>96.2</v>
      </c>
      <c r="R377" s="45" t="s">
        <v>2</v>
      </c>
      <c r="S377" s="44">
        <v>99.3</v>
      </c>
      <c r="T377" s="45" t="s">
        <v>2</v>
      </c>
      <c r="U377" s="44">
        <v>101.5</v>
      </c>
      <c r="V377" s="45" t="s">
        <v>2</v>
      </c>
      <c r="W377" s="44">
        <v>102.6</v>
      </c>
      <c r="X377" s="45" t="s">
        <v>2</v>
      </c>
      <c r="Y377" s="46">
        <v>103.1</v>
      </c>
      <c r="Z377" s="43" t="s">
        <v>2</v>
      </c>
      <c r="AA377" s="47">
        <v>102.2</v>
      </c>
      <c r="AB377" s="43" t="s">
        <v>2</v>
      </c>
      <c r="AC377" s="47">
        <v>102.2</v>
      </c>
      <c r="AD377" s="5"/>
    </row>
    <row r="378" spans="1:29" ht="11.25">
      <c r="A378" s="3" t="s">
        <v>14</v>
      </c>
      <c r="B378" s="43" t="s">
        <v>2</v>
      </c>
      <c r="C378" s="44">
        <v>100.3</v>
      </c>
      <c r="D378" s="45" t="s">
        <v>2</v>
      </c>
      <c r="E378" s="44">
        <v>100.7</v>
      </c>
      <c r="F378" s="45" t="s">
        <v>2</v>
      </c>
      <c r="G378" s="44">
        <v>101.7</v>
      </c>
      <c r="H378" s="45" t="s">
        <v>2</v>
      </c>
      <c r="I378" s="44">
        <v>103.8</v>
      </c>
      <c r="J378" s="45" t="s">
        <v>2</v>
      </c>
      <c r="K378" s="44">
        <v>100.7</v>
      </c>
      <c r="L378" s="45" t="s">
        <v>2</v>
      </c>
      <c r="M378" s="44">
        <v>102.4</v>
      </c>
      <c r="N378" s="45" t="s">
        <v>2</v>
      </c>
      <c r="O378" s="44">
        <v>104</v>
      </c>
      <c r="P378" s="45" t="s">
        <v>2</v>
      </c>
      <c r="Q378" s="44">
        <v>97.6</v>
      </c>
      <c r="R378" s="45" t="s">
        <v>2</v>
      </c>
      <c r="S378" s="44">
        <v>99.4</v>
      </c>
      <c r="T378" s="45" t="s">
        <v>2</v>
      </c>
      <c r="U378" s="44">
        <v>100.2</v>
      </c>
      <c r="V378" s="45" t="s">
        <v>2</v>
      </c>
      <c r="W378" s="44">
        <v>102.6</v>
      </c>
      <c r="X378" s="45" t="s">
        <v>2</v>
      </c>
      <c r="Y378" s="46">
        <v>102.7</v>
      </c>
      <c r="Z378" s="43" t="s">
        <v>2</v>
      </c>
      <c r="AA378" s="47">
        <v>102</v>
      </c>
      <c r="AB378" s="43" t="s">
        <v>2</v>
      </c>
      <c r="AC378" s="47">
        <v>102</v>
      </c>
    </row>
    <row r="379" spans="1:30" ht="11.25">
      <c r="A379" s="3" t="s">
        <v>13</v>
      </c>
      <c r="B379" s="43" t="s">
        <v>2</v>
      </c>
      <c r="C379" s="44">
        <v>100.4</v>
      </c>
      <c r="D379" s="45" t="s">
        <v>2</v>
      </c>
      <c r="E379" s="44">
        <v>100.7</v>
      </c>
      <c r="F379" s="45" t="s">
        <v>2</v>
      </c>
      <c r="G379" s="44">
        <v>101.3</v>
      </c>
      <c r="H379" s="45" t="s">
        <v>2</v>
      </c>
      <c r="I379" s="44">
        <v>101.9</v>
      </c>
      <c r="J379" s="45" t="s">
        <v>2</v>
      </c>
      <c r="K379" s="44">
        <v>100.7</v>
      </c>
      <c r="L379" s="45" t="s">
        <v>2</v>
      </c>
      <c r="M379" s="44">
        <v>102</v>
      </c>
      <c r="N379" s="45" t="s">
        <v>2</v>
      </c>
      <c r="O379" s="44">
        <v>103.5</v>
      </c>
      <c r="P379" s="45" t="s">
        <v>2</v>
      </c>
      <c r="Q379" s="44">
        <v>97.6</v>
      </c>
      <c r="R379" s="45" t="s">
        <v>2</v>
      </c>
      <c r="S379" s="44">
        <v>99.4</v>
      </c>
      <c r="T379" s="45" t="s">
        <v>2</v>
      </c>
      <c r="U379" s="44">
        <v>100</v>
      </c>
      <c r="V379" s="45" t="s">
        <v>2</v>
      </c>
      <c r="W379" s="44">
        <v>102.3</v>
      </c>
      <c r="X379" s="45" t="s">
        <v>2</v>
      </c>
      <c r="Y379" s="46">
        <v>102.5</v>
      </c>
      <c r="Z379" s="43" t="s">
        <v>2</v>
      </c>
      <c r="AA379" s="47">
        <v>101.7</v>
      </c>
      <c r="AB379" s="43" t="s">
        <v>2</v>
      </c>
      <c r="AC379" s="47">
        <v>101.7</v>
      </c>
      <c r="AD379" s="5"/>
    </row>
    <row r="380" spans="1:29" ht="11.25">
      <c r="A380" s="3" t="s">
        <v>12</v>
      </c>
      <c r="B380" s="43" t="s">
        <v>2</v>
      </c>
      <c r="C380" s="44">
        <v>100.8</v>
      </c>
      <c r="D380" s="45" t="s">
        <v>2</v>
      </c>
      <c r="E380" s="44">
        <v>100.9</v>
      </c>
      <c r="F380" s="45" t="s">
        <v>2</v>
      </c>
      <c r="G380" s="44">
        <v>101</v>
      </c>
      <c r="H380" s="45" t="s">
        <v>2</v>
      </c>
      <c r="I380" s="44">
        <v>101.2</v>
      </c>
      <c r="J380" s="45" t="s">
        <v>2</v>
      </c>
      <c r="K380" s="44">
        <v>100.7</v>
      </c>
      <c r="L380" s="45" t="s">
        <v>2</v>
      </c>
      <c r="M380" s="44">
        <v>99.7</v>
      </c>
      <c r="N380" s="45" t="s">
        <v>2</v>
      </c>
      <c r="O380" s="44">
        <v>103.3</v>
      </c>
      <c r="P380" s="45" t="s">
        <v>2</v>
      </c>
      <c r="Q380" s="44">
        <v>97.7</v>
      </c>
      <c r="R380" s="45" t="s">
        <v>2</v>
      </c>
      <c r="S380" s="44">
        <v>100.1</v>
      </c>
      <c r="T380" s="45" t="s">
        <v>2</v>
      </c>
      <c r="U380" s="44">
        <v>100</v>
      </c>
      <c r="V380" s="45" t="s">
        <v>2</v>
      </c>
      <c r="W380" s="44">
        <v>101.6</v>
      </c>
      <c r="X380" s="45" t="s">
        <v>2</v>
      </c>
      <c r="Y380" s="46">
        <v>102.5</v>
      </c>
      <c r="Z380" s="43" t="s">
        <v>2</v>
      </c>
      <c r="AA380" s="47">
        <v>101.4</v>
      </c>
      <c r="AB380" s="43" t="s">
        <v>2</v>
      </c>
      <c r="AC380" s="47">
        <v>101.4</v>
      </c>
    </row>
    <row r="381" spans="1:30" ht="11.25">
      <c r="A381" s="3" t="s">
        <v>11</v>
      </c>
      <c r="B381" s="43" t="s">
        <v>2</v>
      </c>
      <c r="C381" s="44">
        <v>101.2</v>
      </c>
      <c r="D381" s="45" t="s">
        <v>2</v>
      </c>
      <c r="E381" s="44">
        <v>101.5</v>
      </c>
      <c r="F381" s="45" t="s">
        <v>2</v>
      </c>
      <c r="G381" s="44">
        <v>101</v>
      </c>
      <c r="H381" s="45" t="s">
        <v>2</v>
      </c>
      <c r="I381" s="44">
        <v>101.1</v>
      </c>
      <c r="J381" s="45" t="s">
        <v>2</v>
      </c>
      <c r="K381" s="44">
        <v>100.7</v>
      </c>
      <c r="L381" s="45" t="s">
        <v>2</v>
      </c>
      <c r="M381" s="44">
        <v>99.7</v>
      </c>
      <c r="N381" s="45" t="s">
        <v>2</v>
      </c>
      <c r="O381" s="44">
        <v>102.9</v>
      </c>
      <c r="P381" s="45" t="s">
        <v>2</v>
      </c>
      <c r="Q381" s="44">
        <v>98.1</v>
      </c>
      <c r="R381" s="45" t="s">
        <v>2</v>
      </c>
      <c r="S381" s="44">
        <v>100</v>
      </c>
      <c r="T381" s="45" t="s">
        <v>2</v>
      </c>
      <c r="U381" s="44">
        <v>100</v>
      </c>
      <c r="V381" s="45" t="s">
        <v>2</v>
      </c>
      <c r="W381" s="44">
        <v>101.5</v>
      </c>
      <c r="X381" s="45" t="s">
        <v>2</v>
      </c>
      <c r="Y381" s="46">
        <v>102.8</v>
      </c>
      <c r="Z381" s="43" t="s">
        <v>2</v>
      </c>
      <c r="AA381" s="47">
        <v>101.4</v>
      </c>
      <c r="AB381" s="43" t="s">
        <v>2</v>
      </c>
      <c r="AC381" s="47">
        <v>101.4</v>
      </c>
      <c r="AD381" s="5"/>
    </row>
    <row r="382" spans="1:29" ht="11.25">
      <c r="A382" s="3" t="s">
        <v>10</v>
      </c>
      <c r="B382" s="43" t="s">
        <v>2</v>
      </c>
      <c r="C382" s="44">
        <v>102.2</v>
      </c>
      <c r="D382" s="45" t="s">
        <v>2</v>
      </c>
      <c r="E382" s="44">
        <v>100.1</v>
      </c>
      <c r="F382" s="45" t="s">
        <v>2</v>
      </c>
      <c r="G382" s="44">
        <v>101</v>
      </c>
      <c r="H382" s="45" t="s">
        <v>2</v>
      </c>
      <c r="I382" s="44">
        <v>100.7</v>
      </c>
      <c r="J382" s="45" t="s">
        <v>2</v>
      </c>
      <c r="K382" s="44">
        <v>100.7</v>
      </c>
      <c r="L382" s="45" t="s">
        <v>2</v>
      </c>
      <c r="M382" s="44">
        <v>98.3</v>
      </c>
      <c r="N382" s="45" t="s">
        <v>2</v>
      </c>
      <c r="O382" s="44">
        <v>102.5</v>
      </c>
      <c r="P382" s="45" t="s">
        <v>2</v>
      </c>
      <c r="Q382" s="44">
        <v>98.1</v>
      </c>
      <c r="R382" s="45" t="s">
        <v>2</v>
      </c>
      <c r="S382" s="44">
        <v>99.9</v>
      </c>
      <c r="T382" s="45" t="s">
        <v>2</v>
      </c>
      <c r="U382" s="44">
        <v>100</v>
      </c>
      <c r="V382" s="45" t="s">
        <v>2</v>
      </c>
      <c r="W382" s="44">
        <v>101.2</v>
      </c>
      <c r="X382" s="45" t="s">
        <v>2</v>
      </c>
      <c r="Y382" s="46">
        <v>102.5</v>
      </c>
      <c r="Z382" s="43" t="s">
        <v>2</v>
      </c>
      <c r="AA382" s="47">
        <v>101.2</v>
      </c>
      <c r="AB382" s="43" t="s">
        <v>2</v>
      </c>
      <c r="AC382" s="47">
        <v>101.2</v>
      </c>
    </row>
    <row r="383" spans="1:30" ht="11.25">
      <c r="A383" s="3" t="s">
        <v>9</v>
      </c>
      <c r="B383" s="43" t="s">
        <v>2</v>
      </c>
      <c r="C383" s="44">
        <v>101.3</v>
      </c>
      <c r="D383" s="45" t="s">
        <v>2</v>
      </c>
      <c r="E383" s="44">
        <v>100.1</v>
      </c>
      <c r="F383" s="45" t="s">
        <v>2</v>
      </c>
      <c r="G383" s="44">
        <v>100.9</v>
      </c>
      <c r="H383" s="45" t="s">
        <v>2</v>
      </c>
      <c r="I383" s="44">
        <v>100.8</v>
      </c>
      <c r="J383" s="45" t="s">
        <v>2</v>
      </c>
      <c r="K383" s="44">
        <v>100.7</v>
      </c>
      <c r="L383" s="45" t="s">
        <v>2</v>
      </c>
      <c r="M383" s="44">
        <v>98.5</v>
      </c>
      <c r="N383" s="45" t="s">
        <v>2</v>
      </c>
      <c r="O383" s="44">
        <v>102.5</v>
      </c>
      <c r="P383" s="45" t="s">
        <v>2</v>
      </c>
      <c r="Q383" s="44">
        <v>98.4</v>
      </c>
      <c r="R383" s="45" t="s">
        <v>2</v>
      </c>
      <c r="S383" s="44">
        <v>99.8</v>
      </c>
      <c r="T383" s="45" t="s">
        <v>2</v>
      </c>
      <c r="U383" s="44">
        <v>100</v>
      </c>
      <c r="V383" s="45" t="s">
        <v>2</v>
      </c>
      <c r="W383" s="44">
        <v>100.7</v>
      </c>
      <c r="X383" s="45" t="s">
        <v>2</v>
      </c>
      <c r="Y383" s="46">
        <v>102</v>
      </c>
      <c r="Z383" s="43" t="s">
        <v>2</v>
      </c>
      <c r="AA383" s="47">
        <v>101</v>
      </c>
      <c r="AB383" s="43" t="s">
        <v>2</v>
      </c>
      <c r="AC383" s="47">
        <v>101</v>
      </c>
      <c r="AD383" s="5"/>
    </row>
    <row r="384" spans="1:29" ht="11.25">
      <c r="A384" s="3" t="s">
        <v>8</v>
      </c>
      <c r="B384" s="43" t="s">
        <v>2</v>
      </c>
      <c r="C384" s="44">
        <v>101.4</v>
      </c>
      <c r="D384" s="45" t="s">
        <v>2</v>
      </c>
      <c r="E384" s="44">
        <v>100</v>
      </c>
      <c r="F384" s="45" t="s">
        <v>2</v>
      </c>
      <c r="G384" s="44">
        <v>100.7</v>
      </c>
      <c r="H384" s="45" t="s">
        <v>2</v>
      </c>
      <c r="I384" s="44">
        <v>100.8</v>
      </c>
      <c r="J384" s="45" t="s">
        <v>2</v>
      </c>
      <c r="K384" s="44">
        <v>100.6</v>
      </c>
      <c r="L384" s="45" t="s">
        <v>2</v>
      </c>
      <c r="M384" s="44">
        <v>100.3</v>
      </c>
      <c r="N384" s="45" t="s">
        <v>2</v>
      </c>
      <c r="O384" s="44">
        <v>101.5</v>
      </c>
      <c r="P384" s="45" t="s">
        <v>2</v>
      </c>
      <c r="Q384" s="44">
        <v>99.2</v>
      </c>
      <c r="R384" s="45" t="s">
        <v>2</v>
      </c>
      <c r="S384" s="44">
        <v>99.6</v>
      </c>
      <c r="T384" s="45" t="s">
        <v>2</v>
      </c>
      <c r="U384" s="44">
        <v>100</v>
      </c>
      <c r="V384" s="45" t="s">
        <v>2</v>
      </c>
      <c r="W384" s="44">
        <v>100.5</v>
      </c>
      <c r="X384" s="45" t="s">
        <v>2</v>
      </c>
      <c r="Y384" s="46">
        <v>100.9</v>
      </c>
      <c r="Z384" s="43" t="s">
        <v>2</v>
      </c>
      <c r="AA384" s="47">
        <v>100.7</v>
      </c>
      <c r="AB384" s="43" t="s">
        <v>2</v>
      </c>
      <c r="AC384" s="47">
        <v>100.7</v>
      </c>
    </row>
    <row r="385" spans="1:30" ht="11.25">
      <c r="A385" s="3" t="s">
        <v>7</v>
      </c>
      <c r="B385" s="43" t="s">
        <v>2</v>
      </c>
      <c r="C385" s="44">
        <v>100.5</v>
      </c>
      <c r="D385" s="45" t="s">
        <v>2</v>
      </c>
      <c r="E385" s="44">
        <v>100.1</v>
      </c>
      <c r="F385" s="45" t="s">
        <v>2</v>
      </c>
      <c r="G385" s="44">
        <v>100.6</v>
      </c>
      <c r="H385" s="45" t="s">
        <v>2</v>
      </c>
      <c r="I385" s="44">
        <v>100.3</v>
      </c>
      <c r="J385" s="45" t="s">
        <v>2</v>
      </c>
      <c r="K385" s="44">
        <v>100.5</v>
      </c>
      <c r="L385" s="45" t="s">
        <v>2</v>
      </c>
      <c r="M385" s="44">
        <v>100.3</v>
      </c>
      <c r="N385" s="45" t="s">
        <v>2</v>
      </c>
      <c r="O385" s="44">
        <v>100.8</v>
      </c>
      <c r="P385" s="45" t="s">
        <v>2</v>
      </c>
      <c r="Q385" s="44">
        <v>99.2</v>
      </c>
      <c r="R385" s="45" t="s">
        <v>2</v>
      </c>
      <c r="S385" s="44">
        <v>99.8</v>
      </c>
      <c r="T385" s="45" t="s">
        <v>2</v>
      </c>
      <c r="U385" s="44">
        <v>100</v>
      </c>
      <c r="V385" s="45" t="s">
        <v>2</v>
      </c>
      <c r="W385" s="44">
        <v>100.4</v>
      </c>
      <c r="X385" s="45" t="s">
        <v>2</v>
      </c>
      <c r="Y385" s="46">
        <v>100.9</v>
      </c>
      <c r="Z385" s="43" t="s">
        <v>2</v>
      </c>
      <c r="AA385" s="47">
        <v>100.5</v>
      </c>
      <c r="AB385" s="43" t="s">
        <v>2</v>
      </c>
      <c r="AC385" s="47">
        <v>100.5</v>
      </c>
      <c r="AD385" s="5"/>
    </row>
    <row r="386" spans="1:29" ht="11.25">
      <c r="A386" s="3" t="s">
        <v>6</v>
      </c>
      <c r="B386" s="43" t="s">
        <v>2</v>
      </c>
      <c r="C386" s="44">
        <v>100.4</v>
      </c>
      <c r="D386" s="45" t="s">
        <v>2</v>
      </c>
      <c r="E386" s="44">
        <v>100.1</v>
      </c>
      <c r="F386" s="45" t="s">
        <v>2</v>
      </c>
      <c r="G386" s="44">
        <v>100</v>
      </c>
      <c r="H386" s="45" t="s">
        <v>2</v>
      </c>
      <c r="I386" s="44">
        <v>100.3</v>
      </c>
      <c r="J386" s="45" t="s">
        <v>2</v>
      </c>
      <c r="K386" s="44">
        <v>100.5</v>
      </c>
      <c r="L386" s="45" t="s">
        <v>2</v>
      </c>
      <c r="M386" s="44">
        <v>100.3</v>
      </c>
      <c r="N386" s="45" t="s">
        <v>2</v>
      </c>
      <c r="O386" s="44">
        <v>100.8</v>
      </c>
      <c r="P386" s="45" t="s">
        <v>2</v>
      </c>
      <c r="Q386" s="44">
        <v>98.6</v>
      </c>
      <c r="R386" s="45" t="s">
        <v>2</v>
      </c>
      <c r="S386" s="44">
        <v>99.8</v>
      </c>
      <c r="T386" s="45" t="s">
        <v>2</v>
      </c>
      <c r="U386" s="44">
        <v>100</v>
      </c>
      <c r="V386" s="45" t="s">
        <v>2</v>
      </c>
      <c r="W386" s="44">
        <v>100.4</v>
      </c>
      <c r="X386" s="45" t="s">
        <v>2</v>
      </c>
      <c r="Y386" s="46">
        <v>100.7</v>
      </c>
      <c r="Z386" s="43" t="s">
        <v>2</v>
      </c>
      <c r="AA386" s="47">
        <v>100.4</v>
      </c>
      <c r="AB386" s="43" t="s">
        <v>2</v>
      </c>
      <c r="AC386" s="47">
        <v>100.4</v>
      </c>
    </row>
    <row r="387" spans="1:30" ht="12" thickBot="1">
      <c r="A387" s="3" t="s">
        <v>5</v>
      </c>
      <c r="B387" s="48" t="s">
        <v>2</v>
      </c>
      <c r="C387" s="49">
        <v>100</v>
      </c>
      <c r="D387" s="50" t="s">
        <v>2</v>
      </c>
      <c r="E387" s="49">
        <v>100</v>
      </c>
      <c r="F387" s="50" t="s">
        <v>2</v>
      </c>
      <c r="G387" s="49">
        <v>100</v>
      </c>
      <c r="H387" s="50" t="s">
        <v>2</v>
      </c>
      <c r="I387" s="49">
        <v>99.9</v>
      </c>
      <c r="J387" s="50" t="s">
        <v>2</v>
      </c>
      <c r="K387" s="49">
        <v>100</v>
      </c>
      <c r="L387" s="50" t="s">
        <v>2</v>
      </c>
      <c r="M387" s="49">
        <v>100.2</v>
      </c>
      <c r="N387" s="50" t="s">
        <v>2</v>
      </c>
      <c r="O387" s="49">
        <v>100.1</v>
      </c>
      <c r="P387" s="50" t="s">
        <v>2</v>
      </c>
      <c r="Q387" s="49">
        <v>98.7</v>
      </c>
      <c r="R387" s="50" t="s">
        <v>2</v>
      </c>
      <c r="S387" s="49">
        <v>100</v>
      </c>
      <c r="T387" s="50" t="s">
        <v>2</v>
      </c>
      <c r="U387" s="49">
        <v>100</v>
      </c>
      <c r="V387" s="50" t="s">
        <v>2</v>
      </c>
      <c r="W387" s="49">
        <v>100</v>
      </c>
      <c r="X387" s="50" t="s">
        <v>2</v>
      </c>
      <c r="Y387" s="51">
        <v>100.6</v>
      </c>
      <c r="Z387" s="48" t="s">
        <v>2</v>
      </c>
      <c r="AA387" s="52">
        <v>100.1</v>
      </c>
      <c r="AB387" s="48" t="s">
        <v>2</v>
      </c>
      <c r="AC387" s="52">
        <v>100.1</v>
      </c>
      <c r="AD387" s="5"/>
    </row>
    <row r="388" spans="1:29" ht="12" customHeight="1" thickBot="1">
      <c r="A388" s="4"/>
      <c r="B388" s="164" t="s">
        <v>31</v>
      </c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6"/>
    </row>
  </sheetData>
  <sheetProtection/>
  <mergeCells count="53">
    <mergeCell ref="D6:E6"/>
    <mergeCell ref="D7:E7"/>
    <mergeCell ref="V6:W6"/>
    <mergeCell ref="J6:K6"/>
    <mergeCell ref="L6:M6"/>
    <mergeCell ref="L7:M7"/>
    <mergeCell ref="N6:O6"/>
    <mergeCell ref="J7:K7"/>
    <mergeCell ref="Z6:AA6"/>
    <mergeCell ref="B85:AC85"/>
    <mergeCell ref="F6:G6"/>
    <mergeCell ref="F7:G7"/>
    <mergeCell ref="H6:I6"/>
    <mergeCell ref="H7:I7"/>
    <mergeCell ref="B6:C6"/>
    <mergeCell ref="T7:U7"/>
    <mergeCell ref="AB6:AC6"/>
    <mergeCell ref="AB7:AC7"/>
    <mergeCell ref="B253:AC253"/>
    <mergeCell ref="B178:AC178"/>
    <mergeCell ref="V7:W7"/>
    <mergeCell ref="P6:Q6"/>
    <mergeCell ref="P7:Q7"/>
    <mergeCell ref="R6:S6"/>
    <mergeCell ref="B69:AC69"/>
    <mergeCell ref="T6:U6"/>
    <mergeCell ref="X6:Y6"/>
    <mergeCell ref="X7:Y7"/>
    <mergeCell ref="B53:AC53"/>
    <mergeCell ref="B101:AC101"/>
    <mergeCell ref="R7:S7"/>
    <mergeCell ref="N7:O7"/>
    <mergeCell ref="B208:AC208"/>
    <mergeCell ref="Z7:AA7"/>
    <mergeCell ref="B7:C7"/>
    <mergeCell ref="B37:AC37"/>
    <mergeCell ref="B22:AC22"/>
    <mergeCell ref="B388:AC388"/>
    <mergeCell ref="B298:AC298"/>
    <mergeCell ref="B313:AC313"/>
    <mergeCell ref="B328:AC328"/>
    <mergeCell ref="B343:AC343"/>
    <mergeCell ref="B358:AC358"/>
    <mergeCell ref="B268:AC268"/>
    <mergeCell ref="B283:AC283"/>
    <mergeCell ref="B373:AC373"/>
    <mergeCell ref="B117:AC117"/>
    <mergeCell ref="B148:AC148"/>
    <mergeCell ref="B133:AC133"/>
    <mergeCell ref="B193:AC193"/>
    <mergeCell ref="B163:AC163"/>
    <mergeCell ref="B223:AC223"/>
    <mergeCell ref="B238:AC23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5" r:id="rId2"/>
  <headerFooter alignWithMargins="0">
    <oddFooter>&amp;L&amp;8Quelle/Fonte: ISTAT</oddFooter>
  </headerFooter>
  <ignoredErrors>
    <ignoredError sqref="C120:AA1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3"/>
  <sheetViews>
    <sheetView zoomScale="145" zoomScaleNormal="145" zoomScalePageLayoutView="0" workbookViewId="0" topLeftCell="A2">
      <selection activeCell="AE9" sqref="AE9"/>
    </sheetView>
  </sheetViews>
  <sheetFormatPr defaultColWidth="9.140625" defaultRowHeight="12.75"/>
  <cols>
    <col min="1" max="1" width="10.8515625" style="1" customWidth="1"/>
    <col min="2" max="2" width="4.28125" style="1" customWidth="1"/>
    <col min="3" max="3" width="6.7109375" style="1" customWidth="1"/>
    <col min="4" max="4" width="4.28125" style="1" customWidth="1"/>
    <col min="5" max="5" width="6.7109375" style="1" customWidth="1"/>
    <col min="6" max="6" width="4.28125" style="1" customWidth="1"/>
    <col min="7" max="7" width="6.7109375" style="1" customWidth="1"/>
    <col min="8" max="8" width="4.28125" style="1" customWidth="1"/>
    <col min="9" max="9" width="6.7109375" style="1" customWidth="1"/>
    <col min="10" max="10" width="4.28125" style="1" customWidth="1"/>
    <col min="11" max="11" width="6.7109375" style="1" customWidth="1"/>
    <col min="12" max="12" width="4.28125" style="1" customWidth="1"/>
    <col min="13" max="13" width="6.7109375" style="1" customWidth="1"/>
    <col min="14" max="14" width="4.28125" style="1" customWidth="1"/>
    <col min="15" max="15" width="6.7109375" style="1" customWidth="1"/>
    <col min="16" max="16" width="4.28125" style="1" customWidth="1"/>
    <col min="17" max="17" width="6.7109375" style="1" customWidth="1"/>
    <col min="18" max="18" width="4.28125" style="1" customWidth="1"/>
    <col min="19" max="19" width="6.7109375" style="1" customWidth="1"/>
    <col min="20" max="20" width="4.28125" style="1" customWidth="1"/>
    <col min="21" max="21" width="6.7109375" style="1" customWidth="1"/>
    <col min="22" max="22" width="4.28125" style="1" customWidth="1"/>
    <col min="23" max="23" width="6.7109375" style="1" customWidth="1"/>
    <col min="24" max="24" width="4.28125" style="1" customWidth="1"/>
    <col min="25" max="25" width="6.7109375" style="1" customWidth="1"/>
    <col min="26" max="26" width="4.28125" style="1" customWidth="1"/>
    <col min="27" max="27" width="6.7109375" style="1" customWidth="1"/>
    <col min="28" max="28" width="4.28125" style="1" customWidth="1"/>
    <col min="29" max="29" width="6.7109375" style="1" customWidth="1"/>
    <col min="30" max="31" width="5.28125" style="1" bestFit="1" customWidth="1"/>
    <col min="32" max="32" width="8.28125" style="1" bestFit="1" customWidth="1"/>
    <col min="33" max="43" width="5.28125" style="1" bestFit="1" customWidth="1"/>
    <col min="44" max="16384" width="9.140625" style="1" customWidth="1"/>
  </cols>
  <sheetData>
    <row r="1" spans="1:29" ht="18" customHeight="1">
      <c r="A1" s="17" t="s">
        <v>65</v>
      </c>
      <c r="B1" s="18"/>
      <c r="C1" s="19"/>
      <c r="D1" s="20"/>
      <c r="E1" s="19"/>
      <c r="F1" s="21"/>
      <c r="G1" s="21"/>
      <c r="H1" s="21"/>
      <c r="I1" s="22" t="s">
        <v>66</v>
      </c>
      <c r="J1" s="21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0" ht="12.75" customHeight="1">
      <c r="A2" s="23" t="s">
        <v>83</v>
      </c>
      <c r="B2" s="24"/>
      <c r="C2" s="25"/>
      <c r="D2" s="26"/>
      <c r="E2" s="25"/>
      <c r="F2" s="27"/>
      <c r="G2" s="27"/>
      <c r="H2" s="27"/>
      <c r="I2" s="23" t="s">
        <v>84</v>
      </c>
      <c r="J2" s="25"/>
      <c r="K2" s="25"/>
      <c r="L2" s="25"/>
      <c r="M2" s="25"/>
      <c r="N2" s="25"/>
      <c r="O2" s="25"/>
      <c r="P2" s="25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6"/>
    </row>
    <row r="3" spans="1:29" ht="0.75" customHeight="1" thickBot="1">
      <c r="A3" s="28"/>
      <c r="B3" s="29"/>
      <c r="C3" s="27"/>
      <c r="D3" s="30"/>
      <c r="E3" s="27"/>
      <c r="F3" s="19"/>
      <c r="G3" s="19"/>
      <c r="H3" s="19"/>
      <c r="I3" s="28"/>
      <c r="J3" s="27"/>
      <c r="K3" s="27"/>
      <c r="L3" s="27"/>
      <c r="M3" s="27"/>
      <c r="N3" s="27"/>
      <c r="O3" s="27"/>
      <c r="P3" s="27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s="7" customFormat="1" ht="17.25" customHeight="1">
      <c r="A4" s="31"/>
      <c r="B4" s="9" t="s">
        <v>72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</row>
    <row r="5" spans="2:29" s="7" customFormat="1" ht="16.5" customHeight="1" thickBot="1">
      <c r="B5" s="12" t="s">
        <v>73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3"/>
    </row>
    <row r="6" spans="1:29" s="15" customFormat="1" ht="36.75" customHeight="1" thickBot="1">
      <c r="A6" s="14" t="s">
        <v>18</v>
      </c>
      <c r="B6" s="175" t="s">
        <v>59</v>
      </c>
      <c r="C6" s="176"/>
      <c r="D6" s="175" t="s">
        <v>62</v>
      </c>
      <c r="E6" s="176"/>
      <c r="F6" s="175" t="s">
        <v>23</v>
      </c>
      <c r="G6" s="176"/>
      <c r="H6" s="175" t="s">
        <v>22</v>
      </c>
      <c r="I6" s="176"/>
      <c r="J6" s="175" t="s">
        <v>61</v>
      </c>
      <c r="K6" s="176"/>
      <c r="L6" s="175" t="s">
        <v>41</v>
      </c>
      <c r="M6" s="176"/>
      <c r="N6" s="175" t="s">
        <v>21</v>
      </c>
      <c r="O6" s="176"/>
      <c r="P6" s="175" t="s">
        <v>60</v>
      </c>
      <c r="Q6" s="176"/>
      <c r="R6" s="175" t="s">
        <v>63</v>
      </c>
      <c r="S6" s="176"/>
      <c r="T6" s="175" t="s">
        <v>3</v>
      </c>
      <c r="U6" s="176"/>
      <c r="V6" s="175" t="s">
        <v>58</v>
      </c>
      <c r="W6" s="176"/>
      <c r="X6" s="175" t="s">
        <v>82</v>
      </c>
      <c r="Y6" s="176"/>
      <c r="Z6" s="175" t="s">
        <v>57</v>
      </c>
      <c r="AA6" s="176"/>
      <c r="AB6" s="175" t="s">
        <v>56</v>
      </c>
      <c r="AC6" s="176"/>
    </row>
    <row r="7" spans="1:43" s="15" customFormat="1" ht="29.25" customHeight="1" thickBot="1">
      <c r="A7" s="14" t="s">
        <v>4</v>
      </c>
      <c r="B7" s="175" t="s">
        <v>81</v>
      </c>
      <c r="C7" s="176"/>
      <c r="D7" s="175" t="s">
        <v>24</v>
      </c>
      <c r="E7" s="176"/>
      <c r="F7" s="175" t="s">
        <v>25</v>
      </c>
      <c r="G7" s="176"/>
      <c r="H7" s="175" t="s">
        <v>79</v>
      </c>
      <c r="I7" s="176"/>
      <c r="J7" s="175" t="s">
        <v>27</v>
      </c>
      <c r="K7" s="176"/>
      <c r="L7" s="175" t="s">
        <v>26</v>
      </c>
      <c r="M7" s="176"/>
      <c r="N7" s="175" t="s">
        <v>28</v>
      </c>
      <c r="O7" s="176"/>
      <c r="P7" s="175" t="s">
        <v>85</v>
      </c>
      <c r="Q7" s="176"/>
      <c r="R7" s="175" t="s">
        <v>64</v>
      </c>
      <c r="S7" s="176"/>
      <c r="T7" s="175" t="s">
        <v>29</v>
      </c>
      <c r="U7" s="176"/>
      <c r="V7" s="175" t="s">
        <v>71</v>
      </c>
      <c r="W7" s="176"/>
      <c r="X7" s="175" t="s">
        <v>30</v>
      </c>
      <c r="Y7" s="176"/>
      <c r="Z7" s="175" t="s">
        <v>19</v>
      </c>
      <c r="AA7" s="176"/>
      <c r="AB7" s="175" t="s">
        <v>20</v>
      </c>
      <c r="AC7" s="176"/>
      <c r="AN7" s="16"/>
      <c r="AO7" s="16"/>
      <c r="AP7" s="16"/>
      <c r="AQ7" s="16"/>
    </row>
    <row r="8" spans="1:40" s="6" customFormat="1" ht="12" thickBot="1">
      <c r="A8" s="125"/>
      <c r="B8" s="99" t="s">
        <v>1</v>
      </c>
      <c r="C8" s="100" t="s">
        <v>0</v>
      </c>
      <c r="D8" s="99" t="s">
        <v>1</v>
      </c>
      <c r="E8" s="100" t="s">
        <v>0</v>
      </c>
      <c r="F8" s="99" t="s">
        <v>1</v>
      </c>
      <c r="G8" s="100" t="s">
        <v>0</v>
      </c>
      <c r="H8" s="99" t="s">
        <v>1</v>
      </c>
      <c r="I8" s="100" t="s">
        <v>0</v>
      </c>
      <c r="J8" s="99" t="s">
        <v>1</v>
      </c>
      <c r="K8" s="100" t="s">
        <v>0</v>
      </c>
      <c r="L8" s="99" t="s">
        <v>1</v>
      </c>
      <c r="M8" s="100" t="s">
        <v>0</v>
      </c>
      <c r="N8" s="99" t="s">
        <v>1</v>
      </c>
      <c r="O8" s="100" t="s">
        <v>0</v>
      </c>
      <c r="P8" s="99" t="s">
        <v>1</v>
      </c>
      <c r="Q8" s="100" t="s">
        <v>0</v>
      </c>
      <c r="R8" s="99" t="s">
        <v>1</v>
      </c>
      <c r="S8" s="100" t="s">
        <v>0</v>
      </c>
      <c r="T8" s="99" t="s">
        <v>1</v>
      </c>
      <c r="U8" s="100" t="s">
        <v>0</v>
      </c>
      <c r="V8" s="99" t="s">
        <v>1</v>
      </c>
      <c r="W8" s="100" t="s">
        <v>0</v>
      </c>
      <c r="X8" s="99" t="s">
        <v>1</v>
      </c>
      <c r="Y8" s="101" t="s">
        <v>0</v>
      </c>
      <c r="Z8" s="99" t="s">
        <v>1</v>
      </c>
      <c r="AA8" s="100" t="s">
        <v>0</v>
      </c>
      <c r="AB8" s="104" t="s">
        <v>1</v>
      </c>
      <c r="AC8" s="100" t="s">
        <v>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6" customFormat="1" ht="12" thickBot="1">
      <c r="A9" s="2" t="s">
        <v>17</v>
      </c>
      <c r="B9" s="83">
        <f aca="true" t="shared" si="0" ref="B9:B21">IF(C9&gt;0,C9/C24*100-100,"")</f>
        <v>10</v>
      </c>
      <c r="C9" s="84">
        <v>127.5</v>
      </c>
      <c r="D9" s="85">
        <f aca="true" t="shared" si="1" ref="D9:D21">IF(E9&gt;0,E9/E24*100-100,"")</f>
        <v>3.5</v>
      </c>
      <c r="E9" s="84">
        <v>115.2</v>
      </c>
      <c r="F9" s="85">
        <f aca="true" t="shared" si="2" ref="F9:F21">IF(G9&gt;0,G9/G24*100-100,"")</f>
        <v>3</v>
      </c>
      <c r="G9" s="84">
        <v>107.5</v>
      </c>
      <c r="H9" s="85">
        <f aca="true" t="shared" si="3" ref="H9:H21">IF(I9&gt;0,I9/I24*100-100,"")</f>
        <v>3.9</v>
      </c>
      <c r="I9" s="84">
        <v>150.7</v>
      </c>
      <c r="J9" s="85">
        <f aca="true" t="shared" si="4" ref="J9:J21">IF(K9&gt;0,K9/K24*100-100,"")</f>
        <v>6.1</v>
      </c>
      <c r="K9" s="84">
        <v>113.9</v>
      </c>
      <c r="L9" s="85">
        <f aca="true" t="shared" si="5" ref="L9:L21">IF(M9&gt;0,M9/M24*100-100,"")</f>
        <v>1.6</v>
      </c>
      <c r="M9" s="84">
        <v>105.2</v>
      </c>
      <c r="N9" s="85">
        <f aca="true" t="shared" si="6" ref="N9:N21">IF(O9&gt;0,O9/O24*100-100,"")</f>
        <v>3.5</v>
      </c>
      <c r="O9" s="84">
        <v>123</v>
      </c>
      <c r="P9" s="85">
        <f aca="true" t="shared" si="7" ref="P9:P21">IF(Q9&gt;0,Q9/Q24*100-100,"")</f>
        <v>0.1</v>
      </c>
      <c r="Q9" s="84">
        <v>78.4</v>
      </c>
      <c r="R9" s="85">
        <f aca="true" t="shared" si="8" ref="R9:R21">IF(S9&gt;0,S9/S24*100-100,"")</f>
        <v>3.6</v>
      </c>
      <c r="S9" s="84">
        <v>106.6</v>
      </c>
      <c r="T9" s="85">
        <f aca="true" t="shared" si="9" ref="T9:T21">IF(U9&gt;0,U9/U24*100-100,"")</f>
        <v>1.1</v>
      </c>
      <c r="U9" s="84">
        <v>82.6</v>
      </c>
      <c r="V9" s="85">
        <f aca="true" t="shared" si="10" ref="V9:V21">IF(W9&gt;0,W9/W24*100-100,"")</f>
        <v>7</v>
      </c>
      <c r="W9" s="84">
        <v>121.9</v>
      </c>
      <c r="X9" s="85">
        <f aca="true" t="shared" si="11" ref="X9:X21">IF(Y9&gt;0,Y9/Y24*100-100,"")</f>
        <v>4</v>
      </c>
      <c r="Y9" s="84">
        <v>114.6</v>
      </c>
      <c r="Z9" s="83">
        <f aca="true" t="shared" si="12" ref="Z9:Z21">IF(AA9&gt;0,AA9/AA24*100-100,"")</f>
        <v>5.7</v>
      </c>
      <c r="AA9" s="84">
        <v>119.6</v>
      </c>
      <c r="AB9" s="95">
        <f aca="true" t="shared" si="13" ref="AB9:AB21">IF(AC9&gt;0,AC9/AC24*100-100,"")</f>
        <v>5.6</v>
      </c>
      <c r="AC9" s="86">
        <v>119.8</v>
      </c>
      <c r="AD9" s="5"/>
      <c r="AE9" s="5"/>
      <c r="AF9" s="75"/>
      <c r="AG9" s="5"/>
      <c r="AH9" s="5"/>
      <c r="AI9" s="5"/>
      <c r="AJ9" s="5"/>
      <c r="AK9" s="5"/>
      <c r="AL9" s="5"/>
      <c r="AM9" s="5"/>
      <c r="AN9" s="5"/>
    </row>
    <row r="10" spans="1:40" s="6" customFormat="1" ht="11.25">
      <c r="A10" s="124" t="s">
        <v>16</v>
      </c>
      <c r="B10" s="102">
        <f t="shared" si="0"/>
        <v>5.9</v>
      </c>
      <c r="C10" s="114">
        <v>129.4</v>
      </c>
      <c r="D10" s="103">
        <f t="shared" si="1"/>
        <v>2.7</v>
      </c>
      <c r="E10" s="114">
        <v>114.8</v>
      </c>
      <c r="F10" s="103">
        <f t="shared" si="2"/>
        <v>2.2</v>
      </c>
      <c r="G10" s="114">
        <v>108.5</v>
      </c>
      <c r="H10" s="103">
        <f t="shared" si="3"/>
        <v>-19.3</v>
      </c>
      <c r="I10" s="114">
        <v>144.6</v>
      </c>
      <c r="J10" s="103">
        <f t="shared" si="4"/>
        <v>3.2</v>
      </c>
      <c r="K10" s="114">
        <v>114.5</v>
      </c>
      <c r="L10" s="103">
        <f t="shared" si="5"/>
        <v>1.8</v>
      </c>
      <c r="M10" s="114">
        <v>105.8</v>
      </c>
      <c r="N10" s="103">
        <f t="shared" si="6"/>
        <v>2.9</v>
      </c>
      <c r="O10" s="114">
        <v>122.8</v>
      </c>
      <c r="P10" s="103">
        <f t="shared" si="7"/>
        <v>-2.3</v>
      </c>
      <c r="Q10" s="114">
        <v>76.3</v>
      </c>
      <c r="R10" s="103">
        <f t="shared" si="8"/>
        <v>1.1</v>
      </c>
      <c r="S10" s="114">
        <v>107.1</v>
      </c>
      <c r="T10" s="103">
        <f t="shared" si="9"/>
        <v>1.9</v>
      </c>
      <c r="U10" s="114">
        <v>83.7</v>
      </c>
      <c r="V10" s="103">
        <f t="shared" si="10"/>
        <v>4.6</v>
      </c>
      <c r="W10" s="114">
        <v>121.9</v>
      </c>
      <c r="X10" s="103">
        <f t="shared" si="11"/>
        <v>3.3</v>
      </c>
      <c r="Y10" s="117">
        <v>115.8</v>
      </c>
      <c r="Z10" s="102">
        <f t="shared" si="12"/>
        <v>0.6</v>
      </c>
      <c r="AA10" s="115">
        <v>119.7</v>
      </c>
      <c r="AB10" s="105">
        <f t="shared" si="13"/>
        <v>0.5</v>
      </c>
      <c r="AC10" s="115">
        <v>119.9</v>
      </c>
      <c r="AD10" s="7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6" customFormat="1" ht="11.25">
      <c r="A11" s="76" t="s">
        <v>15</v>
      </c>
      <c r="B11" s="63">
        <f t="shared" si="0"/>
        <v>5.9</v>
      </c>
      <c r="C11" s="67">
        <v>129</v>
      </c>
      <c r="D11" s="65">
        <f t="shared" si="1"/>
        <v>2.8</v>
      </c>
      <c r="E11" s="67">
        <v>115.5</v>
      </c>
      <c r="F11" s="65">
        <f t="shared" si="2"/>
        <v>2.2</v>
      </c>
      <c r="G11" s="67">
        <v>108.4</v>
      </c>
      <c r="H11" s="65">
        <f t="shared" si="3"/>
        <v>-19.9</v>
      </c>
      <c r="I11" s="67">
        <v>144.9</v>
      </c>
      <c r="J11" s="65">
        <f t="shared" si="4"/>
        <v>3.5</v>
      </c>
      <c r="K11" s="67">
        <v>114.1</v>
      </c>
      <c r="L11" s="65">
        <f t="shared" si="5"/>
        <v>1.8</v>
      </c>
      <c r="M11" s="67">
        <v>105.7</v>
      </c>
      <c r="N11" s="65">
        <f t="shared" si="6"/>
        <v>3.4</v>
      </c>
      <c r="O11" s="67">
        <v>123.2</v>
      </c>
      <c r="P11" s="65">
        <f t="shared" si="7"/>
        <v>-1.3</v>
      </c>
      <c r="Q11" s="67">
        <v>76.4</v>
      </c>
      <c r="R11" s="65">
        <f t="shared" si="8"/>
        <v>2.3</v>
      </c>
      <c r="S11" s="67">
        <v>105.3</v>
      </c>
      <c r="T11" s="65">
        <f t="shared" si="9"/>
        <v>1.9</v>
      </c>
      <c r="U11" s="67">
        <v>83.7</v>
      </c>
      <c r="V11" s="65">
        <f t="shared" si="10"/>
        <v>5.1</v>
      </c>
      <c r="W11" s="67">
        <v>121.9</v>
      </c>
      <c r="X11" s="65">
        <f t="shared" si="11"/>
        <v>3.5</v>
      </c>
      <c r="Y11" s="93">
        <v>115.6</v>
      </c>
      <c r="Z11" s="63">
        <f t="shared" si="12"/>
        <v>0.7</v>
      </c>
      <c r="AA11" s="68">
        <v>119.5</v>
      </c>
      <c r="AB11" s="97">
        <f t="shared" si="13"/>
        <v>0.6</v>
      </c>
      <c r="AC11" s="68">
        <v>119.7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6" customFormat="1" ht="11.25">
      <c r="A12" s="76" t="s">
        <v>14</v>
      </c>
      <c r="B12" s="63">
        <f t="shared" si="0"/>
        <v>6.5</v>
      </c>
      <c r="C12" s="67">
        <v>128.5</v>
      </c>
      <c r="D12" s="65">
        <f t="shared" si="1"/>
        <v>3</v>
      </c>
      <c r="E12" s="67">
        <v>115.4</v>
      </c>
      <c r="F12" s="65">
        <f t="shared" si="2"/>
        <v>2.4</v>
      </c>
      <c r="G12" s="67">
        <v>108.3</v>
      </c>
      <c r="H12" s="65">
        <f t="shared" si="3"/>
        <v>-17.5</v>
      </c>
      <c r="I12" s="67">
        <v>145.9</v>
      </c>
      <c r="J12" s="65">
        <f t="shared" si="4"/>
        <v>4.1</v>
      </c>
      <c r="K12" s="67">
        <v>114.2</v>
      </c>
      <c r="L12" s="65">
        <f t="shared" si="5"/>
        <v>1.9</v>
      </c>
      <c r="M12" s="67">
        <v>105.7</v>
      </c>
      <c r="N12" s="65">
        <f t="shared" si="6"/>
        <v>5.2</v>
      </c>
      <c r="O12" s="67">
        <v>125.3</v>
      </c>
      <c r="P12" s="65">
        <f t="shared" si="7"/>
        <v>-0.8</v>
      </c>
      <c r="Q12" s="67">
        <v>77.6</v>
      </c>
      <c r="R12" s="65">
        <f t="shared" si="8"/>
        <v>3.2</v>
      </c>
      <c r="S12" s="67">
        <v>106</v>
      </c>
      <c r="T12" s="65">
        <f t="shared" si="9"/>
        <v>1.8</v>
      </c>
      <c r="U12" s="67">
        <v>83.6</v>
      </c>
      <c r="V12" s="65">
        <f t="shared" si="10"/>
        <v>6.2</v>
      </c>
      <c r="W12" s="67">
        <v>124.1</v>
      </c>
      <c r="X12" s="65">
        <f t="shared" si="11"/>
        <v>3.9</v>
      </c>
      <c r="Y12" s="93">
        <v>115.5</v>
      </c>
      <c r="Z12" s="63">
        <f t="shared" si="12"/>
        <v>1.7</v>
      </c>
      <c r="AA12" s="68">
        <v>120.1</v>
      </c>
      <c r="AB12" s="97">
        <f t="shared" si="13"/>
        <v>1.7</v>
      </c>
      <c r="AC12" s="68">
        <v>120.3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6" customFormat="1" ht="11.25">
      <c r="A13" s="76" t="s">
        <v>13</v>
      </c>
      <c r="B13" s="63">
        <f t="shared" si="0"/>
        <v>8.5</v>
      </c>
      <c r="C13" s="67">
        <v>128.5</v>
      </c>
      <c r="D13" s="65">
        <f t="shared" si="1"/>
        <v>3.2</v>
      </c>
      <c r="E13" s="67">
        <v>115.6</v>
      </c>
      <c r="F13" s="65">
        <f t="shared" si="2"/>
        <v>2.7</v>
      </c>
      <c r="G13" s="67">
        <v>108</v>
      </c>
      <c r="H13" s="65">
        <f t="shared" si="3"/>
        <v>1.9</v>
      </c>
      <c r="I13" s="67">
        <v>145.2</v>
      </c>
      <c r="J13" s="65">
        <f t="shared" si="4"/>
        <v>5</v>
      </c>
      <c r="K13" s="67">
        <v>114.4</v>
      </c>
      <c r="L13" s="65">
        <f t="shared" si="5"/>
        <v>1.7</v>
      </c>
      <c r="M13" s="67">
        <v>105.5</v>
      </c>
      <c r="N13" s="65">
        <f t="shared" si="6"/>
        <v>5.1</v>
      </c>
      <c r="O13" s="67">
        <v>125.7</v>
      </c>
      <c r="P13" s="65">
        <f t="shared" si="7"/>
        <v>0.3</v>
      </c>
      <c r="Q13" s="67">
        <v>78.5</v>
      </c>
      <c r="R13" s="65">
        <f t="shared" si="8"/>
        <v>3.9</v>
      </c>
      <c r="S13" s="67">
        <v>106.8</v>
      </c>
      <c r="T13" s="65">
        <f t="shared" si="9"/>
        <v>1.1</v>
      </c>
      <c r="U13" s="67">
        <v>83</v>
      </c>
      <c r="V13" s="65">
        <f t="shared" si="10"/>
        <v>6.4</v>
      </c>
      <c r="W13" s="67">
        <v>125.3</v>
      </c>
      <c r="X13" s="65">
        <f t="shared" si="11"/>
        <v>4</v>
      </c>
      <c r="Y13" s="93">
        <v>115.3</v>
      </c>
      <c r="Z13" s="63">
        <f t="shared" si="12"/>
        <v>5.3</v>
      </c>
      <c r="AA13" s="68">
        <v>120.3</v>
      </c>
      <c r="AB13" s="97">
        <f t="shared" si="13"/>
        <v>5.4</v>
      </c>
      <c r="AC13" s="68">
        <v>120.5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6" customFormat="1" ht="11.25">
      <c r="A14" s="76" t="s">
        <v>12</v>
      </c>
      <c r="B14" s="63">
        <f t="shared" si="0"/>
        <v>9.9</v>
      </c>
      <c r="C14" s="67">
        <v>128.6</v>
      </c>
      <c r="D14" s="65">
        <f t="shared" si="1"/>
        <v>3.5</v>
      </c>
      <c r="E14" s="67">
        <v>115.6</v>
      </c>
      <c r="F14" s="65">
        <f t="shared" si="2"/>
        <v>3.4</v>
      </c>
      <c r="G14" s="67">
        <v>107.5</v>
      </c>
      <c r="H14" s="65">
        <f t="shared" si="3"/>
        <v>2.1</v>
      </c>
      <c r="I14" s="67">
        <v>144.8</v>
      </c>
      <c r="J14" s="65">
        <f t="shared" si="4"/>
        <v>5.4</v>
      </c>
      <c r="K14" s="67">
        <v>114.3</v>
      </c>
      <c r="L14" s="65">
        <f t="shared" si="5"/>
        <v>1.6</v>
      </c>
      <c r="M14" s="67">
        <v>105.3</v>
      </c>
      <c r="N14" s="65">
        <f t="shared" si="6"/>
        <v>2.9</v>
      </c>
      <c r="O14" s="67">
        <v>125.7</v>
      </c>
      <c r="P14" s="65">
        <f t="shared" si="7"/>
        <v>1.2</v>
      </c>
      <c r="Q14" s="67">
        <v>78.5</v>
      </c>
      <c r="R14" s="65">
        <f t="shared" si="8"/>
        <v>3.7</v>
      </c>
      <c r="S14" s="67">
        <v>107.5</v>
      </c>
      <c r="T14" s="65">
        <f t="shared" si="9"/>
        <v>0.9</v>
      </c>
      <c r="U14" s="67">
        <v>82.2</v>
      </c>
      <c r="V14" s="65">
        <f t="shared" si="10"/>
        <v>6.8</v>
      </c>
      <c r="W14" s="67">
        <v>123.9</v>
      </c>
      <c r="X14" s="65">
        <f t="shared" si="11"/>
        <v>4.1</v>
      </c>
      <c r="Y14" s="93">
        <v>115.1</v>
      </c>
      <c r="Z14" s="63">
        <f t="shared" si="12"/>
        <v>5.4</v>
      </c>
      <c r="AA14" s="68">
        <v>120.1</v>
      </c>
      <c r="AB14" s="97">
        <f t="shared" si="13"/>
        <v>5.4</v>
      </c>
      <c r="AC14" s="68">
        <v>120.3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6" customFormat="1" ht="11.25">
      <c r="A15" s="76" t="s">
        <v>11</v>
      </c>
      <c r="B15" s="63">
        <f t="shared" si="0"/>
        <v>10.7</v>
      </c>
      <c r="C15" s="67">
        <v>128.4</v>
      </c>
      <c r="D15" s="65">
        <f t="shared" si="1"/>
        <v>3.5</v>
      </c>
      <c r="E15" s="67">
        <v>115.5</v>
      </c>
      <c r="F15" s="65">
        <f t="shared" si="2"/>
        <v>3.4</v>
      </c>
      <c r="G15" s="67">
        <v>107.5</v>
      </c>
      <c r="H15" s="65">
        <f t="shared" si="3"/>
        <v>9</v>
      </c>
      <c r="I15" s="67">
        <v>145.6</v>
      </c>
      <c r="J15" s="65">
        <f t="shared" si="4"/>
        <v>6.1</v>
      </c>
      <c r="K15" s="67">
        <v>114.4</v>
      </c>
      <c r="L15" s="65">
        <f t="shared" si="5"/>
        <v>1.7</v>
      </c>
      <c r="M15" s="67">
        <v>105.3</v>
      </c>
      <c r="N15" s="65">
        <f t="shared" si="6"/>
        <v>-1</v>
      </c>
      <c r="O15" s="67">
        <v>123.1</v>
      </c>
      <c r="P15" s="65">
        <f t="shared" si="7"/>
        <v>0.4</v>
      </c>
      <c r="Q15" s="67">
        <v>77.5</v>
      </c>
      <c r="R15" s="65">
        <f t="shared" si="8"/>
        <v>4.3</v>
      </c>
      <c r="S15" s="67">
        <v>106.9</v>
      </c>
      <c r="T15" s="65">
        <f t="shared" si="9"/>
        <v>0.9</v>
      </c>
      <c r="U15" s="67">
        <v>82.2</v>
      </c>
      <c r="V15" s="65">
        <f t="shared" si="10"/>
        <v>8</v>
      </c>
      <c r="W15" s="67">
        <v>124.4</v>
      </c>
      <c r="X15" s="65">
        <f t="shared" si="11"/>
        <v>4.2</v>
      </c>
      <c r="Y15" s="93">
        <v>115</v>
      </c>
      <c r="Z15" s="63">
        <f t="shared" si="12"/>
        <v>5.9</v>
      </c>
      <c r="AA15" s="68">
        <v>119.7</v>
      </c>
      <c r="AB15" s="97">
        <f t="shared" si="13"/>
        <v>6.1</v>
      </c>
      <c r="AC15" s="68">
        <v>120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6" customFormat="1" ht="11.25">
      <c r="A16" s="76" t="s">
        <v>10</v>
      </c>
      <c r="B16" s="63">
        <f t="shared" si="0"/>
        <v>11</v>
      </c>
      <c r="C16" s="67">
        <v>128.4</v>
      </c>
      <c r="D16" s="65">
        <f t="shared" si="1"/>
        <v>4</v>
      </c>
      <c r="E16" s="67">
        <v>115.8</v>
      </c>
      <c r="F16" s="65">
        <f t="shared" si="2"/>
        <v>3.4</v>
      </c>
      <c r="G16" s="67">
        <v>107.6</v>
      </c>
      <c r="H16" s="65">
        <f t="shared" si="3"/>
        <v>10.1</v>
      </c>
      <c r="I16" s="67">
        <v>147.6</v>
      </c>
      <c r="J16" s="65">
        <f t="shared" si="4"/>
        <v>6.5</v>
      </c>
      <c r="K16" s="67">
        <v>114.2</v>
      </c>
      <c r="L16" s="65">
        <f t="shared" si="5"/>
        <v>1.6</v>
      </c>
      <c r="M16" s="67">
        <v>105.2</v>
      </c>
      <c r="N16" s="65">
        <f t="shared" si="6"/>
        <v>0.2</v>
      </c>
      <c r="O16" s="67">
        <v>122.5</v>
      </c>
      <c r="P16" s="65">
        <f t="shared" si="7"/>
        <v>0.4</v>
      </c>
      <c r="Q16" s="67">
        <v>78.2</v>
      </c>
      <c r="R16" s="65">
        <f t="shared" si="8"/>
        <v>4.9</v>
      </c>
      <c r="S16" s="67">
        <v>106.7</v>
      </c>
      <c r="T16" s="65">
        <f t="shared" si="9"/>
        <v>0.9</v>
      </c>
      <c r="U16" s="67">
        <v>82.2</v>
      </c>
      <c r="V16" s="65">
        <f t="shared" si="10"/>
        <v>7.6</v>
      </c>
      <c r="W16" s="67">
        <v>123.9</v>
      </c>
      <c r="X16" s="65">
        <f t="shared" si="11"/>
        <v>4.4</v>
      </c>
      <c r="Y16" s="93">
        <v>114.6</v>
      </c>
      <c r="Z16" s="63">
        <f t="shared" si="12"/>
        <v>6.4</v>
      </c>
      <c r="AA16" s="68">
        <v>119.7</v>
      </c>
      <c r="AB16" s="97">
        <f t="shared" si="13"/>
        <v>6.5</v>
      </c>
      <c r="AC16" s="68">
        <v>119.9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6" customFormat="1" ht="11.25">
      <c r="A17" s="76" t="s">
        <v>9</v>
      </c>
      <c r="B17" s="63">
        <f t="shared" si="0"/>
        <v>11.8</v>
      </c>
      <c r="C17" s="67">
        <v>127.9</v>
      </c>
      <c r="D17" s="65">
        <f t="shared" si="1"/>
        <v>4.3</v>
      </c>
      <c r="E17" s="67">
        <v>115.8</v>
      </c>
      <c r="F17" s="65">
        <f t="shared" si="2"/>
        <v>3.3</v>
      </c>
      <c r="G17" s="67">
        <v>107.4</v>
      </c>
      <c r="H17" s="65">
        <f t="shared" si="3"/>
        <v>15.2</v>
      </c>
      <c r="I17" s="67">
        <v>152.3</v>
      </c>
      <c r="J17" s="65">
        <f t="shared" si="4"/>
        <v>7.1</v>
      </c>
      <c r="K17" s="67">
        <v>114</v>
      </c>
      <c r="L17" s="65">
        <f t="shared" si="5"/>
        <v>1.6</v>
      </c>
      <c r="M17" s="67">
        <v>105.1</v>
      </c>
      <c r="N17" s="65">
        <f t="shared" si="6"/>
        <v>3</v>
      </c>
      <c r="O17" s="67">
        <v>121.7</v>
      </c>
      <c r="P17" s="65">
        <f t="shared" si="7"/>
        <v>0.4</v>
      </c>
      <c r="Q17" s="67">
        <v>78.5</v>
      </c>
      <c r="R17" s="65">
        <f t="shared" si="8"/>
        <v>4.8</v>
      </c>
      <c r="S17" s="67">
        <v>106.5</v>
      </c>
      <c r="T17" s="65">
        <f t="shared" si="9"/>
        <v>1</v>
      </c>
      <c r="U17" s="67">
        <v>82.2</v>
      </c>
      <c r="V17" s="65">
        <f t="shared" si="10"/>
        <v>7.9</v>
      </c>
      <c r="W17" s="67">
        <v>122.3</v>
      </c>
      <c r="X17" s="65">
        <f t="shared" si="11"/>
        <v>4.5</v>
      </c>
      <c r="Y17" s="93">
        <v>114.4</v>
      </c>
      <c r="Z17" s="63">
        <f t="shared" si="12"/>
        <v>7.6</v>
      </c>
      <c r="AA17" s="68">
        <v>119.7</v>
      </c>
      <c r="AB17" s="97">
        <f t="shared" si="13"/>
        <v>7.6</v>
      </c>
      <c r="AC17" s="68">
        <v>119.8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6" customFormat="1" ht="11.25">
      <c r="A18" s="76" t="s">
        <v>8</v>
      </c>
      <c r="B18" s="63">
        <f t="shared" si="0"/>
        <v>12.1</v>
      </c>
      <c r="C18" s="67">
        <v>126.7</v>
      </c>
      <c r="D18" s="65">
        <f t="shared" si="1"/>
        <v>4.3</v>
      </c>
      <c r="E18" s="67">
        <v>115.2</v>
      </c>
      <c r="F18" s="65">
        <f t="shared" si="2"/>
        <v>3.3</v>
      </c>
      <c r="G18" s="67">
        <v>107.1</v>
      </c>
      <c r="H18" s="65">
        <f t="shared" si="3"/>
        <v>16.6</v>
      </c>
      <c r="I18" s="67">
        <v>151.5</v>
      </c>
      <c r="J18" s="65">
        <f t="shared" si="4"/>
        <v>7.4</v>
      </c>
      <c r="K18" s="67">
        <v>113.7</v>
      </c>
      <c r="L18" s="65">
        <f t="shared" si="5"/>
        <v>1.5</v>
      </c>
      <c r="M18" s="67">
        <v>104.9</v>
      </c>
      <c r="N18" s="65">
        <f t="shared" si="6"/>
        <v>5.1</v>
      </c>
      <c r="O18" s="67">
        <v>122.8</v>
      </c>
      <c r="P18" s="65">
        <f t="shared" si="7"/>
        <v>0.4</v>
      </c>
      <c r="Q18" s="67">
        <v>79.3</v>
      </c>
      <c r="R18" s="65">
        <f t="shared" si="8"/>
        <v>4.9</v>
      </c>
      <c r="S18" s="67">
        <v>106.5</v>
      </c>
      <c r="T18" s="65">
        <f t="shared" si="9"/>
        <v>0.9</v>
      </c>
      <c r="U18" s="67">
        <v>82.1</v>
      </c>
      <c r="V18" s="65">
        <f t="shared" si="10"/>
        <v>8.4</v>
      </c>
      <c r="W18" s="67">
        <v>120.7</v>
      </c>
      <c r="X18" s="65">
        <f t="shared" si="11"/>
        <v>4.4</v>
      </c>
      <c r="Y18" s="93">
        <v>114.2</v>
      </c>
      <c r="Z18" s="63">
        <f t="shared" si="12"/>
        <v>8.2</v>
      </c>
      <c r="AA18" s="68">
        <v>119.3</v>
      </c>
      <c r="AB18" s="97">
        <f t="shared" si="13"/>
        <v>8.2</v>
      </c>
      <c r="AC18" s="68">
        <v>119.5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6" customFormat="1" ht="11.25">
      <c r="A19" s="76" t="s">
        <v>7</v>
      </c>
      <c r="B19" s="63">
        <f t="shared" si="0"/>
        <v>13.2</v>
      </c>
      <c r="C19" s="67">
        <v>126.3</v>
      </c>
      <c r="D19" s="65">
        <f t="shared" si="1"/>
        <v>4.3</v>
      </c>
      <c r="E19" s="67">
        <v>115.2</v>
      </c>
      <c r="F19" s="65">
        <f t="shared" si="2"/>
        <v>3.2</v>
      </c>
      <c r="G19" s="67">
        <v>106.9</v>
      </c>
      <c r="H19" s="65">
        <f t="shared" si="3"/>
        <v>15.1</v>
      </c>
      <c r="I19" s="67">
        <v>152.3</v>
      </c>
      <c r="J19" s="65">
        <f t="shared" si="4"/>
        <v>7.8</v>
      </c>
      <c r="K19" s="67">
        <v>113.3</v>
      </c>
      <c r="L19" s="65">
        <f t="shared" si="5"/>
        <v>1.6</v>
      </c>
      <c r="M19" s="67">
        <v>104.9</v>
      </c>
      <c r="N19" s="65">
        <f t="shared" si="6"/>
        <v>2.6</v>
      </c>
      <c r="O19" s="67">
        <v>121.6</v>
      </c>
      <c r="P19" s="65">
        <f t="shared" si="7"/>
        <v>0.9</v>
      </c>
      <c r="Q19" s="67">
        <v>79.8</v>
      </c>
      <c r="R19" s="65">
        <f t="shared" si="8"/>
        <v>3.9</v>
      </c>
      <c r="S19" s="67">
        <v>106.8</v>
      </c>
      <c r="T19" s="65">
        <f t="shared" si="9"/>
        <v>0.9</v>
      </c>
      <c r="U19" s="67">
        <v>82.1</v>
      </c>
      <c r="V19" s="65">
        <f t="shared" si="10"/>
        <v>8</v>
      </c>
      <c r="W19" s="67">
        <v>118.7</v>
      </c>
      <c r="X19" s="65">
        <f t="shared" si="11"/>
        <v>3.8</v>
      </c>
      <c r="Y19" s="93">
        <v>113.3</v>
      </c>
      <c r="Z19" s="63">
        <f t="shared" si="12"/>
        <v>7.6</v>
      </c>
      <c r="AA19" s="68">
        <v>118.8</v>
      </c>
      <c r="AB19" s="97">
        <f t="shared" si="13"/>
        <v>7.8</v>
      </c>
      <c r="AC19" s="68">
        <v>119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6" customFormat="1" ht="11.25">
      <c r="A20" s="76" t="s">
        <v>6</v>
      </c>
      <c r="B20" s="63">
        <f t="shared" si="0"/>
        <v>13.2</v>
      </c>
      <c r="C20" s="67">
        <v>125.2</v>
      </c>
      <c r="D20" s="65">
        <f t="shared" si="1"/>
        <v>3.9</v>
      </c>
      <c r="E20" s="67">
        <v>114.6</v>
      </c>
      <c r="F20" s="65">
        <f t="shared" si="2"/>
        <v>3.2</v>
      </c>
      <c r="G20" s="67">
        <v>106.3</v>
      </c>
      <c r="H20" s="65">
        <f t="shared" si="3"/>
        <v>24.5</v>
      </c>
      <c r="I20" s="67">
        <v>163.2</v>
      </c>
      <c r="J20" s="65">
        <f t="shared" si="4"/>
        <v>8.2</v>
      </c>
      <c r="K20" s="67">
        <v>113.2</v>
      </c>
      <c r="L20" s="65">
        <f t="shared" si="5"/>
        <v>1.6</v>
      </c>
      <c r="M20" s="67">
        <v>104.7</v>
      </c>
      <c r="N20" s="65">
        <f t="shared" si="6"/>
        <v>6.6</v>
      </c>
      <c r="O20" s="67">
        <v>121.6</v>
      </c>
      <c r="P20" s="65">
        <f t="shared" si="7"/>
        <v>1.5</v>
      </c>
      <c r="Q20" s="67">
        <v>80.7</v>
      </c>
      <c r="R20" s="65">
        <f t="shared" si="8"/>
        <v>3.3</v>
      </c>
      <c r="S20" s="67">
        <v>106.6</v>
      </c>
      <c r="T20" s="65">
        <f t="shared" si="9"/>
        <v>0.9</v>
      </c>
      <c r="U20" s="67">
        <v>82.1</v>
      </c>
      <c r="V20" s="65">
        <f t="shared" si="10"/>
        <v>8.1</v>
      </c>
      <c r="W20" s="67">
        <v>118</v>
      </c>
      <c r="X20" s="65">
        <f t="shared" si="11"/>
        <v>4</v>
      </c>
      <c r="Y20" s="93">
        <v>113.1</v>
      </c>
      <c r="Z20" s="63">
        <f t="shared" si="12"/>
        <v>9.1</v>
      </c>
      <c r="AA20" s="68">
        <v>119.3</v>
      </c>
      <c r="AB20" s="97">
        <f t="shared" si="13"/>
        <v>9.3</v>
      </c>
      <c r="AC20" s="68">
        <v>119.5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s="6" customFormat="1" ht="12" thickBot="1">
      <c r="A21" s="123" t="s">
        <v>5</v>
      </c>
      <c r="B21" s="69">
        <f t="shared" si="0"/>
        <v>12.6</v>
      </c>
      <c r="C21" s="70">
        <v>123.3</v>
      </c>
      <c r="D21" s="71">
        <f t="shared" si="1"/>
        <v>2.5</v>
      </c>
      <c r="E21" s="70">
        <v>112.9</v>
      </c>
      <c r="F21" s="71">
        <f t="shared" si="2"/>
        <v>3.2</v>
      </c>
      <c r="G21" s="70">
        <v>106.2</v>
      </c>
      <c r="H21" s="71">
        <f t="shared" si="3"/>
        <v>34.8</v>
      </c>
      <c r="I21" s="70">
        <v>170.4</v>
      </c>
      <c r="J21" s="71">
        <f t="shared" si="4"/>
        <v>8.7</v>
      </c>
      <c r="K21" s="70">
        <v>113</v>
      </c>
      <c r="L21" s="71">
        <f t="shared" si="5"/>
        <v>1.4</v>
      </c>
      <c r="M21" s="70">
        <v>104.4</v>
      </c>
      <c r="N21" s="71">
        <f t="shared" si="6"/>
        <v>7.4</v>
      </c>
      <c r="O21" s="70">
        <v>120.2</v>
      </c>
      <c r="P21" s="71">
        <f t="shared" si="7"/>
        <v>-0.1</v>
      </c>
      <c r="Q21" s="70">
        <v>78.9</v>
      </c>
      <c r="R21" s="71">
        <f t="shared" si="8"/>
        <v>3.3</v>
      </c>
      <c r="S21" s="70">
        <v>106.3</v>
      </c>
      <c r="T21" s="71">
        <f t="shared" si="9"/>
        <v>0.9</v>
      </c>
      <c r="U21" s="70">
        <v>82.1</v>
      </c>
      <c r="V21" s="71">
        <f t="shared" si="10"/>
        <v>7.2</v>
      </c>
      <c r="W21" s="70">
        <v>117.3</v>
      </c>
      <c r="X21" s="71">
        <f t="shared" si="11"/>
        <v>3.9</v>
      </c>
      <c r="Y21" s="94">
        <v>112.8</v>
      </c>
      <c r="Z21" s="69">
        <f t="shared" si="12"/>
        <v>10</v>
      </c>
      <c r="AA21" s="72">
        <v>119.1</v>
      </c>
      <c r="AB21" s="98">
        <f t="shared" si="13"/>
        <v>10.2</v>
      </c>
      <c r="AC21" s="72">
        <v>119.3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s="6" customFormat="1" ht="12" thickBot="1">
      <c r="A22" s="121"/>
      <c r="B22" s="172" t="s">
        <v>92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4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s="150" customFormat="1" ht="12" thickBot="1">
      <c r="A23" s="154"/>
      <c r="B23" s="155"/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56"/>
      <c r="N23" s="157"/>
      <c r="O23" s="156"/>
      <c r="P23" s="157"/>
      <c r="Q23" s="156"/>
      <c r="R23" s="157"/>
      <c r="S23" s="156"/>
      <c r="T23" s="157"/>
      <c r="U23" s="156"/>
      <c r="V23" s="157"/>
      <c r="W23" s="156"/>
      <c r="X23" s="157"/>
      <c r="Y23" s="156"/>
      <c r="Z23" s="155"/>
      <c r="AA23" s="156"/>
      <c r="AB23" s="157"/>
      <c r="AC23" s="156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</row>
    <row r="24" spans="1:40" s="6" customFormat="1" ht="12" thickBot="1">
      <c r="A24" s="2" t="s">
        <v>17</v>
      </c>
      <c r="B24" s="83">
        <f>IF(C24&gt;0,C24/C40*100-100,"")</f>
        <v>9.1</v>
      </c>
      <c r="C24" s="84">
        <f>AVERAGE(C25:C36)</f>
        <v>115.9</v>
      </c>
      <c r="D24" s="85">
        <f>IF(E24&gt;0,E24/E40*100-100,"")</f>
        <v>1.3</v>
      </c>
      <c r="E24" s="84">
        <f>AVERAGE(E25:E36)</f>
        <v>111.3</v>
      </c>
      <c r="F24" s="85">
        <f aca="true" t="shared" si="14" ref="F24:F36">IF(G24&gt;0,G24/G40*100-100,"")</f>
        <v>1.9</v>
      </c>
      <c r="G24" s="84">
        <f>AVERAGE(G25:G36)</f>
        <v>104.4</v>
      </c>
      <c r="H24" s="85">
        <f>IF(I24&gt;0,I24/I40*100-100,"")</f>
        <v>35</v>
      </c>
      <c r="I24" s="84">
        <f>AVERAGE(I25:I36)</f>
        <v>145.1</v>
      </c>
      <c r="J24" s="85">
        <f>IF(K24&gt;0,K24/K40*100-100,"")</f>
        <v>5.2</v>
      </c>
      <c r="K24" s="84">
        <f>AVERAGE(K25:K36)</f>
        <v>107.4</v>
      </c>
      <c r="L24" s="85">
        <f>IF(M24&gt;0,M24/M40*100-100,"")</f>
        <v>0.8</v>
      </c>
      <c r="M24" s="84">
        <f>AVERAGE(M25:M36)</f>
        <v>103.5</v>
      </c>
      <c r="N24" s="85">
        <f aca="true" t="shared" si="15" ref="N24:N36">IF(O24&gt;0,O24/O40*100-100,"")</f>
        <v>9.7</v>
      </c>
      <c r="O24" s="84">
        <f>AVERAGE(O25:O36)</f>
        <v>118.8</v>
      </c>
      <c r="P24" s="85">
        <f>IF(Q24&gt;0,Q24/Q40*100-100,"")</f>
        <v>-3.1</v>
      </c>
      <c r="Q24" s="84">
        <f>AVERAGE(Q25:Q36)</f>
        <v>78.3</v>
      </c>
      <c r="R24" s="85">
        <f>IF(S24&gt;0,S24/S40*100-100,"")</f>
        <v>1.5</v>
      </c>
      <c r="S24" s="84">
        <f>AVERAGE(S25:S36)</f>
        <v>102.9</v>
      </c>
      <c r="T24" s="85">
        <f>IF(U24&gt;0,U24/U40*100-100,"")</f>
        <v>0</v>
      </c>
      <c r="U24" s="84">
        <f>AVERAGE(U25:U36)</f>
        <v>81.7</v>
      </c>
      <c r="V24" s="85">
        <f>IF(W24&gt;0,W24/W40*100-100,"")</f>
        <v>6.3</v>
      </c>
      <c r="W24" s="84">
        <f>AVERAGE(W25:W36)</f>
        <v>113.9</v>
      </c>
      <c r="X24" s="85">
        <f>IF(Y24&gt;0,Y24/Y40*100-100,"")</f>
        <v>2</v>
      </c>
      <c r="Y24" s="84">
        <f>AVERAGE(Y25:Y36)</f>
        <v>110.2</v>
      </c>
      <c r="Z24" s="83">
        <f>IF(AA24&gt;0,AA24/AA40*100-100,"")</f>
        <v>8.1</v>
      </c>
      <c r="AA24" s="84">
        <f>AVERAGE(AA25:AA36)</f>
        <v>113.2</v>
      </c>
      <c r="AB24" s="95">
        <f>IF(AC24&gt;0,AC24/AC40*100-100,"")</f>
        <v>8.4</v>
      </c>
      <c r="AC24" s="84">
        <f>AVERAGE(AC25:AC36)</f>
        <v>113.4</v>
      </c>
      <c r="AD24" s="5"/>
      <c r="AE24" s="5"/>
      <c r="AF24" s="75"/>
      <c r="AG24" s="5"/>
      <c r="AH24" s="5"/>
      <c r="AI24" s="5"/>
      <c r="AJ24" s="5"/>
      <c r="AK24" s="5"/>
      <c r="AL24" s="5"/>
      <c r="AM24" s="5"/>
      <c r="AN24" s="5"/>
    </row>
    <row r="25" spans="1:40" s="6" customFormat="1" ht="11.25">
      <c r="A25" s="124" t="s">
        <v>16</v>
      </c>
      <c r="B25" s="102">
        <f>IF(C25&gt;0,C25/C41*100-100,"")</f>
        <v>13.1</v>
      </c>
      <c r="C25" s="114">
        <v>122.2</v>
      </c>
      <c r="D25" s="103">
        <f>IF(E25&gt;0,E25/E41*100-100,"")</f>
        <v>2.5</v>
      </c>
      <c r="E25" s="114">
        <v>111.8</v>
      </c>
      <c r="F25" s="103">
        <f t="shared" si="14"/>
        <v>3.2</v>
      </c>
      <c r="G25" s="114">
        <v>106.2</v>
      </c>
      <c r="H25" s="103">
        <f aca="true" t="shared" si="16" ref="H25:H36">IF(I25&gt;0,I25/I41*100-100,"")</f>
        <v>54.5</v>
      </c>
      <c r="I25" s="114">
        <v>179.2</v>
      </c>
      <c r="J25" s="103">
        <f aca="true" t="shared" si="17" ref="J25:J36">IF(K25&gt;0,K25/K41*100-100,"")</f>
        <v>7.8</v>
      </c>
      <c r="K25" s="114">
        <v>111</v>
      </c>
      <c r="L25" s="103">
        <f aca="true" t="shared" si="18" ref="L25:L36">IF(M25&gt;0,M25/M41*100-100,"")</f>
        <v>1</v>
      </c>
      <c r="M25" s="114">
        <v>103.9</v>
      </c>
      <c r="N25" s="103">
        <f t="shared" si="15"/>
        <v>6.2</v>
      </c>
      <c r="O25" s="114">
        <v>119.3</v>
      </c>
      <c r="P25" s="103">
        <f aca="true" t="shared" si="19" ref="P25:P36">IF(Q25&gt;0,Q25/Q41*100-100,"")</f>
        <v>-1.3</v>
      </c>
      <c r="Q25" s="114">
        <v>78.1</v>
      </c>
      <c r="R25" s="103">
        <f aca="true" t="shared" si="20" ref="R25:R36">IF(S25&gt;0,S25/S41*100-100,"")</f>
        <v>3.4</v>
      </c>
      <c r="S25" s="114">
        <v>105.9</v>
      </c>
      <c r="T25" s="103">
        <f aca="true" t="shared" si="21" ref="T25:T36">IF(U25&gt;0,U25/U41*100-100,"")</f>
        <v>0.9</v>
      </c>
      <c r="U25" s="114">
        <v>82.1</v>
      </c>
      <c r="V25" s="103">
        <f aca="true" t="shared" si="22" ref="V25:V36">IF(W25&gt;0,W25/W41*100-100,"")</f>
        <v>8.1</v>
      </c>
      <c r="W25" s="114">
        <v>116.5</v>
      </c>
      <c r="X25" s="103">
        <f aca="true" t="shared" si="23" ref="X25:X36">IF(Y25&gt;0,Y25/Y41*100-100,"")</f>
        <v>3.5</v>
      </c>
      <c r="Y25" s="117">
        <v>112.1</v>
      </c>
      <c r="Z25" s="102">
        <f aca="true" t="shared" si="24" ref="Z25:Z36">IF(AA25&gt;0,AA25/AA41*100-100,"")</f>
        <v>11.6</v>
      </c>
      <c r="AA25" s="115">
        <v>119</v>
      </c>
      <c r="AB25" s="105">
        <f aca="true" t="shared" si="25" ref="AB25:AB36">IF(AC25&gt;0,AC25/AC41*100-100,"")</f>
        <v>11.9</v>
      </c>
      <c r="AC25" s="115">
        <v>119.3</v>
      </c>
      <c r="AD25" s="7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6" customFormat="1" ht="11.25">
      <c r="A26" s="76" t="s">
        <v>15</v>
      </c>
      <c r="B26" s="63">
        <f aca="true" t="shared" si="26" ref="B26:B35">IF(C26&gt;0,C26/C42*100-100,"")</f>
        <v>13.6</v>
      </c>
      <c r="C26" s="67">
        <v>121.8</v>
      </c>
      <c r="D26" s="65">
        <f aca="true" t="shared" si="27" ref="D26:D35">IF(E26&gt;0,E26/E42*100-100,"")</f>
        <v>2.4</v>
      </c>
      <c r="E26" s="67">
        <v>112.3</v>
      </c>
      <c r="F26" s="65">
        <f t="shared" si="14"/>
        <v>3.1</v>
      </c>
      <c r="G26" s="67">
        <v>106.1</v>
      </c>
      <c r="H26" s="65">
        <f t="shared" si="16"/>
        <v>56.6</v>
      </c>
      <c r="I26" s="67">
        <v>181</v>
      </c>
      <c r="J26" s="65">
        <f t="shared" si="17"/>
        <v>7.5</v>
      </c>
      <c r="K26" s="67">
        <v>110.2</v>
      </c>
      <c r="L26" s="65">
        <f t="shared" si="18"/>
        <v>0.9</v>
      </c>
      <c r="M26" s="67">
        <v>103.8</v>
      </c>
      <c r="N26" s="65">
        <f t="shared" si="15"/>
        <v>6.9</v>
      </c>
      <c r="O26" s="67">
        <v>119.2</v>
      </c>
      <c r="P26" s="65">
        <f t="shared" si="19"/>
        <v>-2.1</v>
      </c>
      <c r="Q26" s="67">
        <v>77.4</v>
      </c>
      <c r="R26" s="65">
        <f t="shared" si="20"/>
        <v>2.3</v>
      </c>
      <c r="S26" s="67">
        <v>102.9</v>
      </c>
      <c r="T26" s="65">
        <f t="shared" si="21"/>
        <v>0.9</v>
      </c>
      <c r="U26" s="67">
        <v>82.1</v>
      </c>
      <c r="V26" s="65">
        <f t="shared" si="22"/>
        <v>7.9</v>
      </c>
      <c r="W26" s="67">
        <v>116</v>
      </c>
      <c r="X26" s="65">
        <f t="shared" si="23"/>
        <v>3.3</v>
      </c>
      <c r="Y26" s="93">
        <v>111.7</v>
      </c>
      <c r="Z26" s="63">
        <f t="shared" si="24"/>
        <v>11.8</v>
      </c>
      <c r="AA26" s="68">
        <v>118.7</v>
      </c>
      <c r="AB26" s="97">
        <f t="shared" si="25"/>
        <v>12.2</v>
      </c>
      <c r="AC26" s="68">
        <v>119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s="6" customFormat="1" ht="11.25">
      <c r="A27" s="76" t="s">
        <v>14</v>
      </c>
      <c r="B27" s="63">
        <f t="shared" si="26"/>
        <v>13.5</v>
      </c>
      <c r="C27" s="67">
        <v>120.7</v>
      </c>
      <c r="D27" s="65">
        <f t="shared" si="27"/>
        <v>2.2</v>
      </c>
      <c r="E27" s="67">
        <v>112</v>
      </c>
      <c r="F27" s="65">
        <f t="shared" si="14"/>
        <v>3</v>
      </c>
      <c r="G27" s="67">
        <v>105.8</v>
      </c>
      <c r="H27" s="65">
        <f t="shared" si="16"/>
        <v>57</v>
      </c>
      <c r="I27" s="67">
        <v>176.8</v>
      </c>
      <c r="J27" s="65">
        <f t="shared" si="17"/>
        <v>7</v>
      </c>
      <c r="K27" s="67">
        <v>109.7</v>
      </c>
      <c r="L27" s="65">
        <f t="shared" si="18"/>
        <v>0.8</v>
      </c>
      <c r="M27" s="67">
        <v>103.7</v>
      </c>
      <c r="N27" s="65">
        <f t="shared" si="15"/>
        <v>8.1</v>
      </c>
      <c r="O27" s="67">
        <v>119.1</v>
      </c>
      <c r="P27" s="65">
        <f t="shared" si="19"/>
        <v>-2.4</v>
      </c>
      <c r="Q27" s="67">
        <v>78.2</v>
      </c>
      <c r="R27" s="65">
        <f t="shared" si="20"/>
        <v>2</v>
      </c>
      <c r="S27" s="67">
        <v>102.7</v>
      </c>
      <c r="T27" s="65">
        <f t="shared" si="21"/>
        <v>1</v>
      </c>
      <c r="U27" s="67">
        <v>82.1</v>
      </c>
      <c r="V27" s="65">
        <f t="shared" si="22"/>
        <v>7.6</v>
      </c>
      <c r="W27" s="67">
        <v>116.9</v>
      </c>
      <c r="X27" s="65">
        <f t="shared" si="23"/>
        <v>3</v>
      </c>
      <c r="Y27" s="93">
        <v>111.2</v>
      </c>
      <c r="Z27" s="63">
        <f t="shared" si="24"/>
        <v>11.8</v>
      </c>
      <c r="AA27" s="68">
        <v>118.1</v>
      </c>
      <c r="AB27" s="97">
        <f t="shared" si="25"/>
        <v>12.1</v>
      </c>
      <c r="AC27" s="68">
        <v>118.3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s="6" customFormat="1" ht="11.25">
      <c r="A28" s="76" t="s">
        <v>13</v>
      </c>
      <c r="B28" s="63">
        <f t="shared" si="26"/>
        <v>11.7</v>
      </c>
      <c r="C28" s="67">
        <v>118.4</v>
      </c>
      <c r="D28" s="65">
        <f t="shared" si="27"/>
        <v>2</v>
      </c>
      <c r="E28" s="67">
        <v>112</v>
      </c>
      <c r="F28" s="65">
        <f t="shared" si="14"/>
        <v>2.5</v>
      </c>
      <c r="G28" s="67">
        <v>105.2</v>
      </c>
      <c r="H28" s="65">
        <f t="shared" si="16"/>
        <v>32.1</v>
      </c>
      <c r="I28" s="67">
        <v>142.5</v>
      </c>
      <c r="J28" s="65">
        <f t="shared" si="17"/>
        <v>6.5</v>
      </c>
      <c r="K28" s="67">
        <v>109</v>
      </c>
      <c r="L28" s="65">
        <f t="shared" si="18"/>
        <v>0.9</v>
      </c>
      <c r="M28" s="67">
        <v>103.7</v>
      </c>
      <c r="N28" s="65">
        <f t="shared" si="15"/>
        <v>9.5</v>
      </c>
      <c r="O28" s="67">
        <v>119.6</v>
      </c>
      <c r="P28" s="65">
        <f t="shared" si="19"/>
        <v>-3</v>
      </c>
      <c r="Q28" s="67">
        <v>78.3</v>
      </c>
      <c r="R28" s="65">
        <f t="shared" si="20"/>
        <v>1.9</v>
      </c>
      <c r="S28" s="67">
        <v>102.8</v>
      </c>
      <c r="T28" s="65">
        <f t="shared" si="21"/>
        <v>0.1</v>
      </c>
      <c r="U28" s="67">
        <v>82.1</v>
      </c>
      <c r="V28" s="65">
        <f t="shared" si="22"/>
        <v>8</v>
      </c>
      <c r="W28" s="67">
        <v>117.8</v>
      </c>
      <c r="X28" s="65">
        <f t="shared" si="23"/>
        <v>2.8</v>
      </c>
      <c r="Y28" s="93">
        <v>110.9</v>
      </c>
      <c r="Z28" s="63">
        <f t="shared" si="24"/>
        <v>8.9</v>
      </c>
      <c r="AA28" s="68">
        <v>114.2</v>
      </c>
      <c r="AB28" s="97">
        <f t="shared" si="25"/>
        <v>9</v>
      </c>
      <c r="AC28" s="68">
        <v>114.3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s="6" customFormat="1" ht="11.25">
      <c r="A29" s="76" t="s">
        <v>12</v>
      </c>
      <c r="B29" s="63">
        <f t="shared" si="26"/>
        <v>10.5</v>
      </c>
      <c r="C29" s="67">
        <v>117</v>
      </c>
      <c r="D29" s="65">
        <f t="shared" si="27"/>
        <v>1.5</v>
      </c>
      <c r="E29" s="67">
        <v>111.7</v>
      </c>
      <c r="F29" s="65">
        <f t="shared" si="14"/>
        <v>1.8</v>
      </c>
      <c r="G29" s="67">
        <v>104</v>
      </c>
      <c r="H29" s="65">
        <f t="shared" si="16"/>
        <v>31.5</v>
      </c>
      <c r="I29" s="67">
        <v>141.8</v>
      </c>
      <c r="J29" s="65">
        <f t="shared" si="17"/>
        <v>6</v>
      </c>
      <c r="K29" s="67">
        <v>108.4</v>
      </c>
      <c r="L29" s="65">
        <f t="shared" si="18"/>
        <v>0.8</v>
      </c>
      <c r="M29" s="67">
        <v>103.6</v>
      </c>
      <c r="N29" s="65">
        <f t="shared" si="15"/>
        <v>10.3</v>
      </c>
      <c r="O29" s="67">
        <v>122.2</v>
      </c>
      <c r="P29" s="65">
        <f t="shared" si="19"/>
        <v>-3.7</v>
      </c>
      <c r="Q29" s="67">
        <v>77.6</v>
      </c>
      <c r="R29" s="65">
        <f t="shared" si="20"/>
        <v>1.9</v>
      </c>
      <c r="S29" s="67">
        <v>103.7</v>
      </c>
      <c r="T29" s="65">
        <f t="shared" si="21"/>
        <v>-0.4</v>
      </c>
      <c r="U29" s="67">
        <v>81.5</v>
      </c>
      <c r="V29" s="65">
        <f t="shared" si="22"/>
        <v>6.5</v>
      </c>
      <c r="W29" s="67">
        <v>116</v>
      </c>
      <c r="X29" s="65">
        <f t="shared" si="23"/>
        <v>2.4</v>
      </c>
      <c r="Y29" s="93">
        <v>110.6</v>
      </c>
      <c r="Z29" s="63">
        <f t="shared" si="24"/>
        <v>8.4</v>
      </c>
      <c r="AA29" s="68">
        <v>113.9</v>
      </c>
      <c r="AB29" s="97">
        <f t="shared" si="25"/>
        <v>8.7</v>
      </c>
      <c r="AC29" s="68">
        <v>114.1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6" customFormat="1" ht="11.25">
      <c r="A30" s="76" t="s">
        <v>11</v>
      </c>
      <c r="B30" s="63">
        <f t="shared" si="26"/>
        <v>10</v>
      </c>
      <c r="C30" s="67">
        <v>116</v>
      </c>
      <c r="D30" s="65">
        <f t="shared" si="27"/>
        <v>1.5</v>
      </c>
      <c r="E30" s="67">
        <v>111.6</v>
      </c>
      <c r="F30" s="65">
        <f t="shared" si="14"/>
        <v>1.7</v>
      </c>
      <c r="G30" s="67">
        <v>104</v>
      </c>
      <c r="H30" s="65">
        <f t="shared" si="16"/>
        <v>24.7</v>
      </c>
      <c r="I30" s="67">
        <v>133.6</v>
      </c>
      <c r="J30" s="65">
        <f t="shared" si="17"/>
        <v>5.5</v>
      </c>
      <c r="K30" s="67">
        <v>107.8</v>
      </c>
      <c r="L30" s="65">
        <f t="shared" si="18"/>
        <v>0.7</v>
      </c>
      <c r="M30" s="67">
        <v>103.5</v>
      </c>
      <c r="N30" s="65">
        <f t="shared" si="15"/>
        <v>13.9</v>
      </c>
      <c r="O30" s="67">
        <v>124.3</v>
      </c>
      <c r="P30" s="65">
        <f t="shared" si="19"/>
        <v>-3.9</v>
      </c>
      <c r="Q30" s="67">
        <v>77.2</v>
      </c>
      <c r="R30" s="65">
        <f t="shared" si="20"/>
        <v>1.2</v>
      </c>
      <c r="S30" s="67">
        <v>102.5</v>
      </c>
      <c r="T30" s="65">
        <f t="shared" si="21"/>
        <v>-0.4</v>
      </c>
      <c r="U30" s="67">
        <v>81.5</v>
      </c>
      <c r="V30" s="65">
        <f t="shared" si="22"/>
        <v>6.4</v>
      </c>
      <c r="W30" s="67">
        <v>115.2</v>
      </c>
      <c r="X30" s="65">
        <f t="shared" si="23"/>
        <v>2.2</v>
      </c>
      <c r="Y30" s="93">
        <v>110.4</v>
      </c>
      <c r="Z30" s="63">
        <f t="shared" si="24"/>
        <v>7.9</v>
      </c>
      <c r="AA30" s="68">
        <v>113</v>
      </c>
      <c r="AB30" s="97">
        <f t="shared" si="25"/>
        <v>8.1</v>
      </c>
      <c r="AC30" s="68">
        <v>113.1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s="6" customFormat="1" ht="11.25">
      <c r="A31" s="76" t="s">
        <v>10</v>
      </c>
      <c r="B31" s="63">
        <f t="shared" si="26"/>
        <v>9</v>
      </c>
      <c r="C31" s="67">
        <v>115.7</v>
      </c>
      <c r="D31" s="65">
        <f t="shared" si="27"/>
        <v>1.3</v>
      </c>
      <c r="E31" s="67">
        <v>111.3</v>
      </c>
      <c r="F31" s="65">
        <f t="shared" si="14"/>
        <v>1.7</v>
      </c>
      <c r="G31" s="67">
        <v>104.1</v>
      </c>
      <c r="H31" s="65">
        <f t="shared" si="16"/>
        <v>28.1</v>
      </c>
      <c r="I31" s="67">
        <v>134</v>
      </c>
      <c r="J31" s="65">
        <f t="shared" si="17"/>
        <v>4.9</v>
      </c>
      <c r="K31" s="67">
        <v>107.2</v>
      </c>
      <c r="L31" s="65">
        <f t="shared" si="18"/>
        <v>0.7</v>
      </c>
      <c r="M31" s="67">
        <v>103.5</v>
      </c>
      <c r="N31" s="65">
        <f t="shared" si="15"/>
        <v>13.7</v>
      </c>
      <c r="O31" s="67">
        <v>122.3</v>
      </c>
      <c r="P31" s="65">
        <f t="shared" si="19"/>
        <v>-3</v>
      </c>
      <c r="Q31" s="67">
        <v>77.9</v>
      </c>
      <c r="R31" s="65">
        <f t="shared" si="20"/>
        <v>0.8</v>
      </c>
      <c r="S31" s="67">
        <v>101.7</v>
      </c>
      <c r="T31" s="65">
        <f t="shared" si="21"/>
        <v>-0.4</v>
      </c>
      <c r="U31" s="67">
        <v>81.5</v>
      </c>
      <c r="V31" s="65">
        <f t="shared" si="22"/>
        <v>7.2</v>
      </c>
      <c r="W31" s="67">
        <v>115.2</v>
      </c>
      <c r="X31" s="65">
        <f t="shared" si="23"/>
        <v>1.7</v>
      </c>
      <c r="Y31" s="93">
        <v>109.8</v>
      </c>
      <c r="Z31" s="63">
        <f t="shared" si="24"/>
        <v>8</v>
      </c>
      <c r="AA31" s="68">
        <v>112.5</v>
      </c>
      <c r="AB31" s="97">
        <f t="shared" si="25"/>
        <v>8.2</v>
      </c>
      <c r="AC31" s="68">
        <v>112.6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6" customFormat="1" ht="11.25">
      <c r="A32" s="76" t="s">
        <v>9</v>
      </c>
      <c r="B32" s="63">
        <f t="shared" si="26"/>
        <v>7.4</v>
      </c>
      <c r="C32" s="67">
        <v>114.4</v>
      </c>
      <c r="D32" s="65">
        <f t="shared" si="27"/>
        <v>0.8</v>
      </c>
      <c r="E32" s="67">
        <v>111</v>
      </c>
      <c r="F32" s="65">
        <f t="shared" si="14"/>
        <v>1.6</v>
      </c>
      <c r="G32" s="67">
        <v>104</v>
      </c>
      <c r="H32" s="65">
        <f t="shared" si="16"/>
        <v>26.4</v>
      </c>
      <c r="I32" s="67">
        <v>132.2</v>
      </c>
      <c r="J32" s="65">
        <f t="shared" si="17"/>
        <v>4.5</v>
      </c>
      <c r="K32" s="67">
        <v>106.4</v>
      </c>
      <c r="L32" s="65">
        <f t="shared" si="18"/>
        <v>0.8</v>
      </c>
      <c r="M32" s="67">
        <v>103.4</v>
      </c>
      <c r="N32" s="65">
        <f t="shared" si="15"/>
        <v>10.8</v>
      </c>
      <c r="O32" s="67">
        <v>118.2</v>
      </c>
      <c r="P32" s="65">
        <f t="shared" si="19"/>
        <v>-3.6</v>
      </c>
      <c r="Q32" s="67">
        <v>78.2</v>
      </c>
      <c r="R32" s="65">
        <f t="shared" si="20"/>
        <v>0.9</v>
      </c>
      <c r="S32" s="67">
        <v>101.6</v>
      </c>
      <c r="T32" s="65">
        <f t="shared" si="21"/>
        <v>-0.5</v>
      </c>
      <c r="U32" s="67">
        <v>81.4</v>
      </c>
      <c r="V32" s="65">
        <f t="shared" si="22"/>
        <v>6</v>
      </c>
      <c r="W32" s="67">
        <v>113.3</v>
      </c>
      <c r="X32" s="65">
        <f t="shared" si="23"/>
        <v>1.5</v>
      </c>
      <c r="Y32" s="93">
        <v>109.5</v>
      </c>
      <c r="Z32" s="63">
        <f t="shared" si="24"/>
        <v>6.8</v>
      </c>
      <c r="AA32" s="68">
        <v>111.2</v>
      </c>
      <c r="AB32" s="97">
        <f t="shared" si="25"/>
        <v>7</v>
      </c>
      <c r="AC32" s="68">
        <v>111.3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6" customFormat="1" ht="11.25">
      <c r="A33" s="76" t="s">
        <v>8</v>
      </c>
      <c r="B33" s="63">
        <f t="shared" si="26"/>
        <v>6.4</v>
      </c>
      <c r="C33" s="67">
        <v>113</v>
      </c>
      <c r="D33" s="65">
        <f t="shared" si="27"/>
        <v>0.4</v>
      </c>
      <c r="E33" s="67">
        <v>110.5</v>
      </c>
      <c r="F33" s="65">
        <f t="shared" si="14"/>
        <v>1.4</v>
      </c>
      <c r="G33" s="67">
        <v>103.7</v>
      </c>
      <c r="H33" s="65">
        <f t="shared" si="16"/>
        <v>24.7</v>
      </c>
      <c r="I33" s="67">
        <v>129.9</v>
      </c>
      <c r="J33" s="65">
        <f t="shared" si="17"/>
        <v>4.2</v>
      </c>
      <c r="K33" s="67">
        <v>105.9</v>
      </c>
      <c r="L33" s="65">
        <f t="shared" si="18"/>
        <v>0.8</v>
      </c>
      <c r="M33" s="67">
        <v>103.3</v>
      </c>
      <c r="N33" s="65">
        <f t="shared" si="15"/>
        <v>9.7</v>
      </c>
      <c r="O33" s="67">
        <v>116.8</v>
      </c>
      <c r="P33" s="65">
        <f t="shared" si="19"/>
        <v>-3.1</v>
      </c>
      <c r="Q33" s="67">
        <v>79</v>
      </c>
      <c r="R33" s="65">
        <f t="shared" si="20"/>
        <v>-0.6</v>
      </c>
      <c r="S33" s="67">
        <v>101.5</v>
      </c>
      <c r="T33" s="65">
        <f t="shared" si="21"/>
        <v>-0.5</v>
      </c>
      <c r="U33" s="67">
        <v>81.4</v>
      </c>
      <c r="V33" s="65">
        <f t="shared" si="22"/>
        <v>3.6</v>
      </c>
      <c r="W33" s="67">
        <v>111.3</v>
      </c>
      <c r="X33" s="65">
        <f t="shared" si="23"/>
        <v>1.4</v>
      </c>
      <c r="Y33" s="93">
        <v>109.4</v>
      </c>
      <c r="Z33" s="63">
        <f t="shared" si="24"/>
        <v>6</v>
      </c>
      <c r="AA33" s="68">
        <v>110.3</v>
      </c>
      <c r="AB33" s="97">
        <f t="shared" si="25"/>
        <v>6.2</v>
      </c>
      <c r="AC33" s="68">
        <v>110.4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6" customFormat="1" ht="11.25">
      <c r="A34" s="76" t="s">
        <v>7</v>
      </c>
      <c r="B34" s="63">
        <f t="shared" si="26"/>
        <v>5.8</v>
      </c>
      <c r="C34" s="67">
        <v>111.6</v>
      </c>
      <c r="D34" s="65">
        <f t="shared" si="27"/>
        <v>0.5</v>
      </c>
      <c r="E34" s="67">
        <v>110.4</v>
      </c>
      <c r="F34" s="65">
        <f t="shared" si="14"/>
        <v>1.3</v>
      </c>
      <c r="G34" s="67">
        <v>103.6</v>
      </c>
      <c r="H34" s="65">
        <f t="shared" si="16"/>
        <v>28.3</v>
      </c>
      <c r="I34" s="67">
        <v>132.3</v>
      </c>
      <c r="J34" s="65">
        <f t="shared" si="17"/>
        <v>3.2</v>
      </c>
      <c r="K34" s="67">
        <v>105.1</v>
      </c>
      <c r="L34" s="65">
        <f t="shared" si="18"/>
        <v>0.8</v>
      </c>
      <c r="M34" s="67">
        <v>103.2</v>
      </c>
      <c r="N34" s="65">
        <f t="shared" si="15"/>
        <v>11</v>
      </c>
      <c r="O34" s="67">
        <v>118.5</v>
      </c>
      <c r="P34" s="65">
        <f t="shared" si="19"/>
        <v>-3.5</v>
      </c>
      <c r="Q34" s="67">
        <v>79.1</v>
      </c>
      <c r="R34" s="65">
        <f t="shared" si="20"/>
        <v>0.5</v>
      </c>
      <c r="S34" s="67">
        <v>102.8</v>
      </c>
      <c r="T34" s="65">
        <f t="shared" si="21"/>
        <v>-0.5</v>
      </c>
      <c r="U34" s="67">
        <v>81.4</v>
      </c>
      <c r="V34" s="65">
        <f t="shared" si="22"/>
        <v>4.7</v>
      </c>
      <c r="W34" s="67">
        <v>109.9</v>
      </c>
      <c r="X34" s="65">
        <f t="shared" si="23"/>
        <v>1.2</v>
      </c>
      <c r="Y34" s="93">
        <v>109.1</v>
      </c>
      <c r="Z34" s="63">
        <f t="shared" si="24"/>
        <v>6.5</v>
      </c>
      <c r="AA34" s="68">
        <v>110.4</v>
      </c>
      <c r="AB34" s="97">
        <f t="shared" si="25"/>
        <v>6.6</v>
      </c>
      <c r="AC34" s="68">
        <v>110.4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6" customFormat="1" ht="11.25">
      <c r="A35" s="76" t="s">
        <v>6</v>
      </c>
      <c r="B35" s="63">
        <f t="shared" si="26"/>
        <v>4.8</v>
      </c>
      <c r="C35" s="67">
        <v>110.6</v>
      </c>
      <c r="D35" s="65">
        <f t="shared" si="27"/>
        <v>0.2</v>
      </c>
      <c r="E35" s="67">
        <v>110.3</v>
      </c>
      <c r="F35" s="65">
        <f t="shared" si="14"/>
        <v>0.8</v>
      </c>
      <c r="G35" s="67">
        <v>103</v>
      </c>
      <c r="H35" s="65">
        <f t="shared" si="16"/>
        <v>27.4</v>
      </c>
      <c r="I35" s="67">
        <v>131.1</v>
      </c>
      <c r="J35" s="65">
        <f t="shared" si="17"/>
        <v>3</v>
      </c>
      <c r="K35" s="67">
        <v>104.6</v>
      </c>
      <c r="L35" s="65">
        <f t="shared" si="18"/>
        <v>0.7</v>
      </c>
      <c r="M35" s="67">
        <v>103.1</v>
      </c>
      <c r="N35" s="65">
        <f t="shared" si="15"/>
        <v>9</v>
      </c>
      <c r="O35" s="67">
        <v>114.1</v>
      </c>
      <c r="P35" s="65">
        <f t="shared" si="19"/>
        <v>-3.5</v>
      </c>
      <c r="Q35" s="67">
        <v>79.5</v>
      </c>
      <c r="R35" s="65">
        <f t="shared" si="20"/>
        <v>1.3</v>
      </c>
      <c r="S35" s="67">
        <v>103.2</v>
      </c>
      <c r="T35" s="65">
        <f t="shared" si="21"/>
        <v>-0.6</v>
      </c>
      <c r="U35" s="67">
        <v>81.4</v>
      </c>
      <c r="V35" s="65">
        <f t="shared" si="22"/>
        <v>4</v>
      </c>
      <c r="W35" s="67">
        <v>109.2</v>
      </c>
      <c r="X35" s="65">
        <f t="shared" si="23"/>
        <v>0.6</v>
      </c>
      <c r="Y35" s="93">
        <v>108.7</v>
      </c>
      <c r="Z35" s="63">
        <f t="shared" si="24"/>
        <v>5.7</v>
      </c>
      <c r="AA35" s="68">
        <v>109.3</v>
      </c>
      <c r="AB35" s="97">
        <f t="shared" si="25"/>
        <v>5.8</v>
      </c>
      <c r="AC35" s="68">
        <v>109.3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6" customFormat="1" ht="12" thickBot="1">
      <c r="A36" s="123" t="s">
        <v>5</v>
      </c>
      <c r="B36" s="69">
        <f>IF(C36&gt;0,C36/C52*100-100,"")</f>
        <v>3.6</v>
      </c>
      <c r="C36" s="70">
        <v>109.5</v>
      </c>
      <c r="D36" s="71">
        <f>IF(E36&gt;0,E36/E52*100-100,"")</f>
        <v>0.2</v>
      </c>
      <c r="E36" s="70">
        <v>110.2</v>
      </c>
      <c r="F36" s="71">
        <f t="shared" si="14"/>
        <v>0.6</v>
      </c>
      <c r="G36" s="70">
        <v>102.9</v>
      </c>
      <c r="H36" s="71">
        <f t="shared" si="16"/>
        <v>22.7</v>
      </c>
      <c r="I36" s="70">
        <v>126.4</v>
      </c>
      <c r="J36" s="71">
        <f t="shared" si="17"/>
        <v>2.4</v>
      </c>
      <c r="K36" s="70">
        <v>104</v>
      </c>
      <c r="L36" s="71">
        <f t="shared" si="18"/>
        <v>0.7</v>
      </c>
      <c r="M36" s="70">
        <v>103</v>
      </c>
      <c r="N36" s="71">
        <f t="shared" si="15"/>
        <v>7.8</v>
      </c>
      <c r="O36" s="70">
        <v>111.9</v>
      </c>
      <c r="P36" s="71">
        <f t="shared" si="19"/>
        <v>-4.1</v>
      </c>
      <c r="Q36" s="70">
        <v>79</v>
      </c>
      <c r="R36" s="71">
        <f t="shared" si="20"/>
        <v>1.2</v>
      </c>
      <c r="S36" s="70">
        <v>102.9</v>
      </c>
      <c r="T36" s="71">
        <f t="shared" si="21"/>
        <v>-0.5</v>
      </c>
      <c r="U36" s="70">
        <v>81.4</v>
      </c>
      <c r="V36" s="71">
        <f t="shared" si="22"/>
        <v>4.3</v>
      </c>
      <c r="W36" s="70">
        <v>109.4</v>
      </c>
      <c r="X36" s="71">
        <f t="shared" si="23"/>
        <v>0.7</v>
      </c>
      <c r="Y36" s="94">
        <v>108.6</v>
      </c>
      <c r="Z36" s="69">
        <f t="shared" si="24"/>
        <v>4.8</v>
      </c>
      <c r="AA36" s="72">
        <v>108.3</v>
      </c>
      <c r="AB36" s="98">
        <f t="shared" si="25"/>
        <v>4.9</v>
      </c>
      <c r="AC36" s="72">
        <v>108.3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6" customFormat="1" ht="12" thickBot="1">
      <c r="A37" s="121"/>
      <c r="B37" s="172" t="s">
        <v>92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4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3" s="15" customFormat="1" ht="14.25" customHeight="1" thickBot="1">
      <c r="A38" s="136"/>
      <c r="B38" s="137"/>
      <c r="C38" s="138"/>
      <c r="D38" s="137"/>
      <c r="E38" s="138"/>
      <c r="F38" s="137"/>
      <c r="G38" s="138"/>
      <c r="H38" s="137"/>
      <c r="I38" s="138"/>
      <c r="J38" s="137"/>
      <c r="K38" s="138"/>
      <c r="L38" s="137"/>
      <c r="M38" s="138"/>
      <c r="N38" s="137"/>
      <c r="O38" s="138"/>
      <c r="P38" s="137"/>
      <c r="Q38" s="138"/>
      <c r="R38" s="137"/>
      <c r="S38" s="138"/>
      <c r="T38" s="137"/>
      <c r="U38" s="138"/>
      <c r="V38" s="137"/>
      <c r="W38" s="138"/>
      <c r="X38" s="137"/>
      <c r="Y38" s="139"/>
      <c r="Z38" s="137"/>
      <c r="AA38" s="138"/>
      <c r="AB38" s="140"/>
      <c r="AC38" s="138"/>
      <c r="AN38" s="16"/>
      <c r="AO38" s="16"/>
      <c r="AP38" s="16"/>
      <c r="AQ38" s="16"/>
    </row>
    <row r="39" spans="1:40" s="6" customFormat="1" ht="12" thickBot="1">
      <c r="A39" s="125"/>
      <c r="B39" s="99" t="s">
        <v>1</v>
      </c>
      <c r="C39" s="100" t="s">
        <v>0</v>
      </c>
      <c r="D39" s="99" t="s">
        <v>1</v>
      </c>
      <c r="E39" s="100" t="s">
        <v>0</v>
      </c>
      <c r="F39" s="99" t="s">
        <v>1</v>
      </c>
      <c r="G39" s="100" t="s">
        <v>0</v>
      </c>
      <c r="H39" s="99" t="s">
        <v>1</v>
      </c>
      <c r="I39" s="100" t="s">
        <v>0</v>
      </c>
      <c r="J39" s="99" t="s">
        <v>1</v>
      </c>
      <c r="K39" s="100" t="s">
        <v>0</v>
      </c>
      <c r="L39" s="99" t="s">
        <v>1</v>
      </c>
      <c r="M39" s="100" t="s">
        <v>0</v>
      </c>
      <c r="N39" s="99" t="s">
        <v>1</v>
      </c>
      <c r="O39" s="100" t="s">
        <v>0</v>
      </c>
      <c r="P39" s="99" t="s">
        <v>1</v>
      </c>
      <c r="Q39" s="100" t="s">
        <v>0</v>
      </c>
      <c r="R39" s="99" t="s">
        <v>1</v>
      </c>
      <c r="S39" s="100" t="s">
        <v>0</v>
      </c>
      <c r="T39" s="99" t="s">
        <v>1</v>
      </c>
      <c r="U39" s="100" t="s">
        <v>0</v>
      </c>
      <c r="V39" s="99" t="s">
        <v>1</v>
      </c>
      <c r="W39" s="100" t="s">
        <v>0</v>
      </c>
      <c r="X39" s="99" t="s">
        <v>1</v>
      </c>
      <c r="Y39" s="101" t="s">
        <v>0</v>
      </c>
      <c r="Z39" s="99" t="s">
        <v>1</v>
      </c>
      <c r="AA39" s="100" t="s">
        <v>0</v>
      </c>
      <c r="AB39" s="104" t="s">
        <v>1</v>
      </c>
      <c r="AC39" s="100" t="s">
        <v>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6" customFormat="1" ht="12" thickBot="1">
      <c r="A40" s="2" t="s">
        <v>17</v>
      </c>
      <c r="B40" s="83">
        <f>IF(C40&gt;0,C40/C56*100-100,"")</f>
        <v>0.6</v>
      </c>
      <c r="C40" s="84">
        <v>106.2</v>
      </c>
      <c r="D40" s="85">
        <f>IF(E40&gt;0,E40/E56*100-100,"")</f>
        <v>0.4</v>
      </c>
      <c r="E40" s="84">
        <v>109.9</v>
      </c>
      <c r="F40" s="85">
        <f aca="true" t="shared" si="28" ref="F40:F45">IF(G40&gt;0,G40/G56*100-100,"")</f>
        <v>0.5</v>
      </c>
      <c r="G40" s="84">
        <v>102.5</v>
      </c>
      <c r="H40" s="85">
        <f>IF(I40&gt;0,I40/I56*100-100,"")</f>
        <v>7</v>
      </c>
      <c r="I40" s="84">
        <v>107.5</v>
      </c>
      <c r="J40" s="85">
        <f>IF(K40&gt;0,K40/K56*100-100,"")</f>
        <v>0.9</v>
      </c>
      <c r="K40" s="84">
        <v>102.1</v>
      </c>
      <c r="L40" s="85">
        <f>IF(M40&gt;0,M40/M56*100-100,"")</f>
        <v>1</v>
      </c>
      <c r="M40" s="84">
        <v>102.7</v>
      </c>
      <c r="N40" s="85">
        <f aca="true" t="shared" si="29" ref="N40:N45">IF(O40&gt;0,O40/O56*100-100,"")</f>
        <v>4.9</v>
      </c>
      <c r="O40" s="84">
        <v>108.3</v>
      </c>
      <c r="P40" s="85">
        <f>IF(Q40&gt;0,Q40/Q56*100-100,"")</f>
        <v>-2.5</v>
      </c>
      <c r="Q40" s="84">
        <v>80.8</v>
      </c>
      <c r="R40" s="85">
        <f>IF(S40&gt;0,S40/S56*100-100,"")</f>
        <v>0.4</v>
      </c>
      <c r="S40" s="84">
        <v>101.4</v>
      </c>
      <c r="T40" s="85">
        <f>IF(U40&gt;0,U40/U56*100-100,"")</f>
        <v>-3</v>
      </c>
      <c r="U40" s="84">
        <v>81.7</v>
      </c>
      <c r="V40" s="85">
        <f>IF(W40&gt;0,W40/W56*100-100,"")</f>
        <v>1.8</v>
      </c>
      <c r="W40" s="84">
        <v>107.2</v>
      </c>
      <c r="X40" s="85">
        <f>IF(Y40&gt;0,Y40/Y56*100-100,"")</f>
        <v>1</v>
      </c>
      <c r="Y40" s="84">
        <v>108</v>
      </c>
      <c r="Z40" s="83">
        <f>IF(AA40&gt;0,AA40/AA56*100-100,"")</f>
        <v>1.9</v>
      </c>
      <c r="AA40" s="84">
        <v>104.7</v>
      </c>
      <c r="AB40" s="95">
        <f>IF(AC40&gt;0,AC40/AC56*100-100,"")</f>
        <v>1.9</v>
      </c>
      <c r="AC40" s="84">
        <v>104.6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6" customFormat="1" ht="11.25">
      <c r="A41" s="124" t="s">
        <v>16</v>
      </c>
      <c r="B41" s="102">
        <f>IF(C41&gt;0,C41/C57*100-100,"")</f>
        <v>2.9</v>
      </c>
      <c r="C41" s="114">
        <v>108</v>
      </c>
      <c r="D41" s="103">
        <f>IF(E41&gt;0,E41/E57*100-100,"")</f>
        <v>0.2</v>
      </c>
      <c r="E41" s="114">
        <v>109.1</v>
      </c>
      <c r="F41" s="103">
        <f t="shared" si="28"/>
        <v>0.6</v>
      </c>
      <c r="G41" s="114">
        <v>102.9</v>
      </c>
      <c r="H41" s="103">
        <f aca="true" t="shared" si="30" ref="H41:H52">IF(I41&gt;0,I41/I57*100-100,"")</f>
        <v>14.4</v>
      </c>
      <c r="I41" s="114">
        <v>116</v>
      </c>
      <c r="J41" s="103">
        <f aca="true" t="shared" si="31" ref="J41:J52">IF(K41&gt;0,K41/K57*100-100,"")</f>
        <v>1.7</v>
      </c>
      <c r="K41" s="114">
        <v>103</v>
      </c>
      <c r="L41" s="103">
        <f aca="true" t="shared" si="32" ref="L41:L52">IF(M41&gt;0,M41/M57*100-100,"")</f>
        <v>0.8</v>
      </c>
      <c r="M41" s="114">
        <v>102.9</v>
      </c>
      <c r="N41" s="103">
        <f t="shared" si="29"/>
        <v>9.6</v>
      </c>
      <c r="O41" s="114">
        <v>112.3</v>
      </c>
      <c r="P41" s="103">
        <f aca="true" t="shared" si="33" ref="P41:P52">IF(Q41&gt;0,Q41/Q57*100-100,"")</f>
        <v>-2.6</v>
      </c>
      <c r="Q41" s="114">
        <v>79.1</v>
      </c>
      <c r="R41" s="103">
        <f aca="true" t="shared" si="34" ref="R41:R52">IF(S41&gt;0,S41/S57*100-100,"")</f>
        <v>0.1</v>
      </c>
      <c r="S41" s="114">
        <v>102.4</v>
      </c>
      <c r="T41" s="103">
        <f aca="true" t="shared" si="35" ref="T41:T52">IF(U41&gt;0,U41/U57*100-100,"")</f>
        <v>-0.5</v>
      </c>
      <c r="U41" s="114">
        <v>81.4</v>
      </c>
      <c r="V41" s="103">
        <f aca="true" t="shared" si="36" ref="V41:V52">IF(W41&gt;0,W41/W57*100-100,"")</f>
        <v>3.5</v>
      </c>
      <c r="W41" s="114">
        <v>107.8</v>
      </c>
      <c r="X41" s="103">
        <f aca="true" t="shared" si="37" ref="X41:X52">IF(Y41&gt;0,Y41/Y57*100-100,"")</f>
        <v>0.7</v>
      </c>
      <c r="Y41" s="117">
        <v>108.3</v>
      </c>
      <c r="Z41" s="102">
        <f aca="true" t="shared" si="38" ref="Z41:Z52">IF(AA41&gt;0,AA41/AA57*100-100,"")</f>
        <v>3.9</v>
      </c>
      <c r="AA41" s="115">
        <v>106.6</v>
      </c>
      <c r="AB41" s="105">
        <f aca="true" t="shared" si="39" ref="AB41:AB52">IF(AC41&gt;0,AC41/AC57*100-100,"")</f>
        <v>4</v>
      </c>
      <c r="AC41" s="115">
        <v>106.6</v>
      </c>
      <c r="AD41" s="7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6" customFormat="1" ht="11.25">
      <c r="A42" s="76" t="s">
        <v>15</v>
      </c>
      <c r="B42" s="63">
        <f aca="true" t="shared" si="40" ref="B42:B51">IF(C42&gt;0,C42/C58*100-100,"")</f>
        <v>1.5</v>
      </c>
      <c r="C42" s="67">
        <v>107.2</v>
      </c>
      <c r="D42" s="65">
        <f aca="true" t="shared" si="41" ref="D42:D51">IF(E42&gt;0,E42/E58*100-100,"")</f>
        <v>0.1</v>
      </c>
      <c r="E42" s="67">
        <v>109.7</v>
      </c>
      <c r="F42" s="65">
        <f t="shared" si="28"/>
        <v>0.6</v>
      </c>
      <c r="G42" s="67">
        <v>102.9</v>
      </c>
      <c r="H42" s="65">
        <f t="shared" si="30"/>
        <v>14.1</v>
      </c>
      <c r="I42" s="67">
        <v>115.6</v>
      </c>
      <c r="J42" s="65">
        <f t="shared" si="31"/>
        <v>1.5</v>
      </c>
      <c r="K42" s="67">
        <v>102.5</v>
      </c>
      <c r="L42" s="65">
        <f t="shared" si="32"/>
        <v>0.9</v>
      </c>
      <c r="M42" s="67">
        <v>102.9</v>
      </c>
      <c r="N42" s="65">
        <f t="shared" si="29"/>
        <v>10.5</v>
      </c>
      <c r="O42" s="67">
        <v>111.5</v>
      </c>
      <c r="P42" s="65">
        <f t="shared" si="33"/>
        <v>-2.8</v>
      </c>
      <c r="Q42" s="67">
        <v>79.1</v>
      </c>
      <c r="R42" s="65">
        <f t="shared" si="34"/>
        <v>0.3</v>
      </c>
      <c r="S42" s="67">
        <v>100.6</v>
      </c>
      <c r="T42" s="65">
        <f t="shared" si="35"/>
        <v>-0.5</v>
      </c>
      <c r="U42" s="67">
        <v>81.4</v>
      </c>
      <c r="V42" s="65">
        <f t="shared" si="36"/>
        <v>2.7</v>
      </c>
      <c r="W42" s="67">
        <v>107.5</v>
      </c>
      <c r="X42" s="65">
        <f t="shared" si="37"/>
        <v>0.4</v>
      </c>
      <c r="Y42" s="93">
        <v>108.1</v>
      </c>
      <c r="Z42" s="63">
        <f t="shared" si="38"/>
        <v>3.7</v>
      </c>
      <c r="AA42" s="68">
        <v>106.2</v>
      </c>
      <c r="AB42" s="97">
        <f t="shared" si="39"/>
        <v>3.7</v>
      </c>
      <c r="AC42" s="68">
        <v>106.1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6" customFormat="1" ht="11.25">
      <c r="A43" s="76" t="s">
        <v>14</v>
      </c>
      <c r="B43" s="63">
        <f t="shared" si="40"/>
        <v>1.1</v>
      </c>
      <c r="C43" s="67">
        <v>106.3</v>
      </c>
      <c r="D43" s="65">
        <f t="shared" si="41"/>
        <v>0.2</v>
      </c>
      <c r="E43" s="67">
        <v>109.6</v>
      </c>
      <c r="F43" s="65">
        <f t="shared" si="28"/>
        <v>0.5</v>
      </c>
      <c r="G43" s="67">
        <v>102.7</v>
      </c>
      <c r="H43" s="65">
        <f t="shared" si="30"/>
        <v>11.4</v>
      </c>
      <c r="I43" s="67">
        <v>112.6</v>
      </c>
      <c r="J43" s="65">
        <f t="shared" si="31"/>
        <v>1.4</v>
      </c>
      <c r="K43" s="67">
        <v>102.5</v>
      </c>
      <c r="L43" s="65">
        <f t="shared" si="32"/>
        <v>1</v>
      </c>
      <c r="M43" s="67">
        <v>102.9</v>
      </c>
      <c r="N43" s="65">
        <f t="shared" si="29"/>
        <v>8.7</v>
      </c>
      <c r="O43" s="67">
        <v>110.2</v>
      </c>
      <c r="P43" s="65">
        <f t="shared" si="33"/>
        <v>-2</v>
      </c>
      <c r="Q43" s="67">
        <v>80.1</v>
      </c>
      <c r="R43" s="65">
        <f t="shared" si="34"/>
        <v>0.3</v>
      </c>
      <c r="S43" s="67">
        <v>100.7</v>
      </c>
      <c r="T43" s="65">
        <f t="shared" si="35"/>
        <v>-0.7</v>
      </c>
      <c r="U43" s="67">
        <v>81.3</v>
      </c>
      <c r="V43" s="65">
        <f t="shared" si="36"/>
        <v>2.5</v>
      </c>
      <c r="W43" s="67">
        <v>108.6</v>
      </c>
      <c r="X43" s="65">
        <f t="shared" si="37"/>
        <v>0.5</v>
      </c>
      <c r="Y43" s="93">
        <v>108</v>
      </c>
      <c r="Z43" s="63">
        <f t="shared" si="38"/>
        <v>3</v>
      </c>
      <c r="AA43" s="68">
        <v>105.6</v>
      </c>
      <c r="AB43" s="97">
        <f t="shared" si="39"/>
        <v>3</v>
      </c>
      <c r="AC43" s="68">
        <v>105.5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6" customFormat="1" ht="11.25">
      <c r="A44" s="76" t="s">
        <v>13</v>
      </c>
      <c r="B44" s="63">
        <f t="shared" si="40"/>
        <v>1.1</v>
      </c>
      <c r="C44" s="67">
        <v>106</v>
      </c>
      <c r="D44" s="65">
        <f t="shared" si="41"/>
        <v>0.2</v>
      </c>
      <c r="E44" s="67">
        <v>109.8</v>
      </c>
      <c r="F44" s="65">
        <f t="shared" si="28"/>
        <v>0.7</v>
      </c>
      <c r="G44" s="67">
        <v>102.6</v>
      </c>
      <c r="H44" s="65">
        <f t="shared" si="30"/>
        <v>9.8</v>
      </c>
      <c r="I44" s="67">
        <v>107.9</v>
      </c>
      <c r="J44" s="65">
        <f t="shared" si="31"/>
        <v>1.2</v>
      </c>
      <c r="K44" s="67">
        <v>102.3</v>
      </c>
      <c r="L44" s="65">
        <f t="shared" si="32"/>
        <v>1</v>
      </c>
      <c r="M44" s="67">
        <v>102.8</v>
      </c>
      <c r="N44" s="65">
        <f t="shared" si="29"/>
        <v>7</v>
      </c>
      <c r="O44" s="67">
        <v>109.2</v>
      </c>
      <c r="P44" s="65">
        <f t="shared" si="33"/>
        <v>-0.9</v>
      </c>
      <c r="Q44" s="67">
        <v>80.7</v>
      </c>
      <c r="R44" s="65">
        <f t="shared" si="34"/>
        <v>0.3</v>
      </c>
      <c r="S44" s="67">
        <v>100.9</v>
      </c>
      <c r="T44" s="65">
        <f t="shared" si="35"/>
        <v>-3.9</v>
      </c>
      <c r="U44" s="67">
        <v>82</v>
      </c>
      <c r="V44" s="65">
        <f t="shared" si="36"/>
        <v>2.7</v>
      </c>
      <c r="W44" s="67">
        <v>109.1</v>
      </c>
      <c r="X44" s="65">
        <f t="shared" si="37"/>
        <v>0.7</v>
      </c>
      <c r="Y44" s="93">
        <v>107.9</v>
      </c>
      <c r="Z44" s="63">
        <f t="shared" si="38"/>
        <v>2.5</v>
      </c>
      <c r="AA44" s="68">
        <v>104.9</v>
      </c>
      <c r="AB44" s="97">
        <f t="shared" si="39"/>
        <v>2.6</v>
      </c>
      <c r="AC44" s="68">
        <v>104.9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6" customFormat="1" ht="11.25">
      <c r="A45" s="76" t="s">
        <v>12</v>
      </c>
      <c r="B45" s="63">
        <f t="shared" si="40"/>
        <v>0.8</v>
      </c>
      <c r="C45" s="67">
        <v>105.9</v>
      </c>
      <c r="D45" s="65">
        <f t="shared" si="41"/>
        <v>0.2</v>
      </c>
      <c r="E45" s="67">
        <v>110</v>
      </c>
      <c r="F45" s="65">
        <f t="shared" si="28"/>
        <v>0.3</v>
      </c>
      <c r="G45" s="67">
        <v>102.2</v>
      </c>
      <c r="H45" s="65">
        <f t="shared" si="30"/>
        <v>9.6</v>
      </c>
      <c r="I45" s="67">
        <v>107.8</v>
      </c>
      <c r="J45" s="65">
        <f t="shared" si="31"/>
        <v>0.9</v>
      </c>
      <c r="K45" s="67">
        <v>102.3</v>
      </c>
      <c r="L45" s="65">
        <f t="shared" si="32"/>
        <v>1.1</v>
      </c>
      <c r="M45" s="67">
        <v>102.8</v>
      </c>
      <c r="N45" s="65">
        <f t="shared" si="29"/>
        <v>5.3</v>
      </c>
      <c r="O45" s="67">
        <v>110.8</v>
      </c>
      <c r="P45" s="65">
        <f t="shared" si="33"/>
        <v>-1.2</v>
      </c>
      <c r="Q45" s="67">
        <v>80.6</v>
      </c>
      <c r="R45" s="65">
        <f t="shared" si="34"/>
        <v>-0.4</v>
      </c>
      <c r="S45" s="67">
        <v>101.8</v>
      </c>
      <c r="T45" s="65">
        <f t="shared" si="35"/>
        <v>-3.7</v>
      </c>
      <c r="U45" s="67">
        <v>81.8</v>
      </c>
      <c r="V45" s="65">
        <f t="shared" si="36"/>
        <v>2.3</v>
      </c>
      <c r="W45" s="67">
        <v>108.9</v>
      </c>
      <c r="X45" s="65">
        <f t="shared" si="37"/>
        <v>0.7</v>
      </c>
      <c r="Y45" s="93">
        <v>108</v>
      </c>
      <c r="Z45" s="63">
        <f t="shared" si="38"/>
        <v>2</v>
      </c>
      <c r="AA45" s="68">
        <v>105.1</v>
      </c>
      <c r="AB45" s="97">
        <f t="shared" si="39"/>
        <v>2</v>
      </c>
      <c r="AC45" s="68">
        <v>105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6" customFormat="1" ht="11.25">
      <c r="A46" s="76" t="s">
        <v>11</v>
      </c>
      <c r="B46" s="63">
        <f t="shared" si="40"/>
        <v>0.1</v>
      </c>
      <c r="C46" s="67">
        <v>105.5</v>
      </c>
      <c r="D46" s="65">
        <f t="shared" si="41"/>
        <v>0.1</v>
      </c>
      <c r="E46" s="67">
        <v>110</v>
      </c>
      <c r="F46" s="65">
        <f aca="true" t="shared" si="42" ref="F46:F52">IF(G46&gt;0,G46/G62*100-100,"")</f>
        <v>0.2</v>
      </c>
      <c r="G46" s="67">
        <v>102.3</v>
      </c>
      <c r="H46" s="65">
        <f t="shared" si="30"/>
        <v>9.1</v>
      </c>
      <c r="I46" s="67">
        <v>107.1</v>
      </c>
      <c r="J46" s="65">
        <f t="shared" si="31"/>
        <v>0.8</v>
      </c>
      <c r="K46" s="67">
        <v>102.2</v>
      </c>
      <c r="L46" s="65">
        <f t="shared" si="32"/>
        <v>1.1</v>
      </c>
      <c r="M46" s="67">
        <v>102.8</v>
      </c>
      <c r="N46" s="65">
        <f aca="true" t="shared" si="43" ref="N46:N52">IF(O46&gt;0,O46/O62*100-100,"")</f>
        <v>5.2</v>
      </c>
      <c r="O46" s="67">
        <v>109.1</v>
      </c>
      <c r="P46" s="65">
        <f t="shared" si="33"/>
        <v>-2</v>
      </c>
      <c r="Q46" s="67">
        <v>80.3</v>
      </c>
      <c r="R46" s="65">
        <f t="shared" si="34"/>
        <v>-0.6</v>
      </c>
      <c r="S46" s="67">
        <v>101.3</v>
      </c>
      <c r="T46" s="65">
        <f t="shared" si="35"/>
        <v>-3.7</v>
      </c>
      <c r="U46" s="67">
        <v>81.8</v>
      </c>
      <c r="V46" s="65">
        <f t="shared" si="36"/>
        <v>2.1</v>
      </c>
      <c r="W46" s="67">
        <v>108.3</v>
      </c>
      <c r="X46" s="65">
        <f t="shared" si="37"/>
        <v>1</v>
      </c>
      <c r="Y46" s="93">
        <v>108</v>
      </c>
      <c r="Z46" s="63">
        <f t="shared" si="38"/>
        <v>1.9</v>
      </c>
      <c r="AA46" s="68">
        <v>104.7</v>
      </c>
      <c r="AB46" s="97">
        <f t="shared" si="39"/>
        <v>1.9</v>
      </c>
      <c r="AC46" s="68">
        <v>104.6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6" customFormat="1" ht="11.25">
      <c r="A47" s="76" t="s">
        <v>10</v>
      </c>
      <c r="B47" s="63">
        <f t="shared" si="40"/>
        <v>-0.6</v>
      </c>
      <c r="C47" s="67">
        <v>106.1</v>
      </c>
      <c r="D47" s="65">
        <f t="shared" si="41"/>
        <v>-0.1</v>
      </c>
      <c r="E47" s="67">
        <v>109.9</v>
      </c>
      <c r="F47" s="65">
        <f t="shared" si="42"/>
        <v>0.2</v>
      </c>
      <c r="G47" s="67">
        <v>102.4</v>
      </c>
      <c r="H47" s="65">
        <f t="shared" si="30"/>
        <v>5.9</v>
      </c>
      <c r="I47" s="67">
        <v>104.6</v>
      </c>
      <c r="J47" s="65">
        <f t="shared" si="31"/>
        <v>0.9</v>
      </c>
      <c r="K47" s="67">
        <v>102.2</v>
      </c>
      <c r="L47" s="65">
        <f t="shared" si="32"/>
        <v>1.1</v>
      </c>
      <c r="M47" s="67">
        <v>102.8</v>
      </c>
      <c r="N47" s="65">
        <f t="shared" si="43"/>
        <v>4.5</v>
      </c>
      <c r="O47" s="67">
        <v>107.6</v>
      </c>
      <c r="P47" s="65">
        <f t="shared" si="33"/>
        <v>-2.9</v>
      </c>
      <c r="Q47" s="67">
        <v>80.3</v>
      </c>
      <c r="R47" s="65">
        <f t="shared" si="34"/>
        <v>-0.4</v>
      </c>
      <c r="S47" s="67">
        <v>100.9</v>
      </c>
      <c r="T47" s="65">
        <f t="shared" si="35"/>
        <v>-3.7</v>
      </c>
      <c r="U47" s="67">
        <v>81.8</v>
      </c>
      <c r="V47" s="65">
        <f t="shared" si="36"/>
        <v>1.5</v>
      </c>
      <c r="W47" s="67">
        <v>107.5</v>
      </c>
      <c r="X47" s="65">
        <f t="shared" si="37"/>
        <v>1</v>
      </c>
      <c r="Y47" s="93">
        <v>108</v>
      </c>
      <c r="Z47" s="63">
        <f t="shared" si="38"/>
        <v>1.3</v>
      </c>
      <c r="AA47" s="68">
        <v>104.2</v>
      </c>
      <c r="AB47" s="97">
        <f t="shared" si="39"/>
        <v>1.4</v>
      </c>
      <c r="AC47" s="68">
        <v>104.1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6" customFormat="1" ht="11.25">
      <c r="A48" s="76" t="s">
        <v>9</v>
      </c>
      <c r="B48" s="63">
        <f t="shared" si="40"/>
        <v>-0.7</v>
      </c>
      <c r="C48" s="67">
        <v>106.5</v>
      </c>
      <c r="D48" s="65">
        <f t="shared" si="41"/>
        <v>-0.3</v>
      </c>
      <c r="E48" s="67">
        <v>110.1</v>
      </c>
      <c r="F48" s="65">
        <f t="shared" si="42"/>
        <v>0.3</v>
      </c>
      <c r="G48" s="67">
        <v>102.4</v>
      </c>
      <c r="H48" s="65">
        <f t="shared" si="30"/>
        <v>5.9</v>
      </c>
      <c r="I48" s="67">
        <v>104.6</v>
      </c>
      <c r="J48" s="65">
        <f t="shared" si="31"/>
        <v>0.5</v>
      </c>
      <c r="K48" s="67">
        <v>101.8</v>
      </c>
      <c r="L48" s="65">
        <f t="shared" si="32"/>
        <v>1</v>
      </c>
      <c r="M48" s="67">
        <v>102.6</v>
      </c>
      <c r="N48" s="65">
        <f t="shared" si="43"/>
        <v>4.8</v>
      </c>
      <c r="O48" s="67">
        <v>106.7</v>
      </c>
      <c r="P48" s="65">
        <f t="shared" si="33"/>
        <v>-2.8</v>
      </c>
      <c r="Q48" s="67">
        <v>81.1</v>
      </c>
      <c r="R48" s="65">
        <f t="shared" si="34"/>
        <v>0.2</v>
      </c>
      <c r="S48" s="67">
        <v>100.7</v>
      </c>
      <c r="T48" s="65">
        <f t="shared" si="35"/>
        <v>-3.7</v>
      </c>
      <c r="U48" s="67">
        <v>81.8</v>
      </c>
      <c r="V48" s="65">
        <f t="shared" si="36"/>
        <v>0.1</v>
      </c>
      <c r="W48" s="67">
        <v>106.9</v>
      </c>
      <c r="X48" s="65">
        <f t="shared" si="37"/>
        <v>1.2</v>
      </c>
      <c r="Y48" s="93">
        <v>107.9</v>
      </c>
      <c r="Z48" s="63">
        <f t="shared" si="38"/>
        <v>1.3</v>
      </c>
      <c r="AA48" s="68">
        <v>104.1</v>
      </c>
      <c r="AB48" s="97">
        <f t="shared" si="39"/>
        <v>1.3</v>
      </c>
      <c r="AC48" s="68">
        <v>104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6" customFormat="1" ht="11.25">
      <c r="A49" s="76" t="s">
        <v>8</v>
      </c>
      <c r="B49" s="63">
        <f t="shared" si="40"/>
        <v>-0.5</v>
      </c>
      <c r="C49" s="67">
        <v>106.2</v>
      </c>
      <c r="D49" s="65">
        <f t="shared" si="41"/>
        <v>0</v>
      </c>
      <c r="E49" s="67">
        <v>110.1</v>
      </c>
      <c r="F49" s="65">
        <f t="shared" si="42"/>
        <v>0.2</v>
      </c>
      <c r="G49" s="67">
        <v>102.3</v>
      </c>
      <c r="H49" s="65">
        <f t="shared" si="30"/>
        <v>5</v>
      </c>
      <c r="I49" s="67">
        <v>104.2</v>
      </c>
      <c r="J49" s="65">
        <f t="shared" si="31"/>
        <v>0.4</v>
      </c>
      <c r="K49" s="67">
        <v>101.6</v>
      </c>
      <c r="L49" s="65">
        <f t="shared" si="32"/>
        <v>0.9</v>
      </c>
      <c r="M49" s="67">
        <v>102.5</v>
      </c>
      <c r="N49" s="65">
        <f t="shared" si="43"/>
        <v>2.9</v>
      </c>
      <c r="O49" s="67">
        <v>106.5</v>
      </c>
      <c r="P49" s="65">
        <f t="shared" si="33"/>
        <v>-3.6</v>
      </c>
      <c r="Q49" s="67">
        <v>81.5</v>
      </c>
      <c r="R49" s="65">
        <f t="shared" si="34"/>
        <v>1.1</v>
      </c>
      <c r="S49" s="67">
        <v>102.1</v>
      </c>
      <c r="T49" s="65">
        <f t="shared" si="35"/>
        <v>-3.7</v>
      </c>
      <c r="U49" s="67">
        <v>81.8</v>
      </c>
      <c r="V49" s="65">
        <f t="shared" si="36"/>
        <v>0.8</v>
      </c>
      <c r="W49" s="67">
        <v>107.4</v>
      </c>
      <c r="X49" s="65">
        <f t="shared" si="37"/>
        <v>1.2</v>
      </c>
      <c r="Y49" s="93">
        <v>107.9</v>
      </c>
      <c r="Z49" s="63">
        <f t="shared" si="38"/>
        <v>1.1</v>
      </c>
      <c r="AA49" s="68">
        <v>104.1</v>
      </c>
      <c r="AB49" s="97">
        <f t="shared" si="39"/>
        <v>1.1</v>
      </c>
      <c r="AC49" s="68">
        <v>104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6" customFormat="1" ht="11.25">
      <c r="A50" s="76" t="s">
        <v>7</v>
      </c>
      <c r="B50" s="63">
        <f t="shared" si="40"/>
        <v>0.2</v>
      </c>
      <c r="C50" s="67">
        <v>105.5</v>
      </c>
      <c r="D50" s="65">
        <f t="shared" si="41"/>
        <v>0.1</v>
      </c>
      <c r="E50" s="67">
        <v>109.9</v>
      </c>
      <c r="F50" s="65">
        <f t="shared" si="42"/>
        <v>0.5</v>
      </c>
      <c r="G50" s="67">
        <v>102.3</v>
      </c>
      <c r="H50" s="65">
        <f t="shared" si="30"/>
        <v>-0.1</v>
      </c>
      <c r="I50" s="67">
        <v>103.1</v>
      </c>
      <c r="J50" s="65">
        <f t="shared" si="31"/>
        <v>0.7</v>
      </c>
      <c r="K50" s="67">
        <v>101.8</v>
      </c>
      <c r="L50" s="65">
        <f t="shared" si="32"/>
        <v>0.9</v>
      </c>
      <c r="M50" s="67">
        <v>102.4</v>
      </c>
      <c r="N50" s="65">
        <f t="shared" si="43"/>
        <v>2.6</v>
      </c>
      <c r="O50" s="67">
        <v>106.8</v>
      </c>
      <c r="P50" s="65">
        <f t="shared" si="33"/>
        <v>-2.8</v>
      </c>
      <c r="Q50" s="67">
        <v>82</v>
      </c>
      <c r="R50" s="65">
        <f t="shared" si="34"/>
        <v>1.2</v>
      </c>
      <c r="S50" s="67">
        <v>102.3</v>
      </c>
      <c r="T50" s="65">
        <f t="shared" si="35"/>
        <v>-3.7</v>
      </c>
      <c r="U50" s="67">
        <v>81.8</v>
      </c>
      <c r="V50" s="65">
        <f t="shared" si="36"/>
        <v>1.2</v>
      </c>
      <c r="W50" s="67">
        <v>105</v>
      </c>
      <c r="X50" s="65">
        <f t="shared" si="37"/>
        <v>1.1</v>
      </c>
      <c r="Y50" s="93">
        <v>107.8</v>
      </c>
      <c r="Z50" s="63">
        <f t="shared" si="38"/>
        <v>0.8</v>
      </c>
      <c r="AA50" s="68">
        <v>103.7</v>
      </c>
      <c r="AB50" s="97">
        <f t="shared" si="39"/>
        <v>0.8</v>
      </c>
      <c r="AC50" s="68">
        <v>103.6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6" customFormat="1" ht="11.25">
      <c r="A51" s="76" t="s">
        <v>6</v>
      </c>
      <c r="B51" s="63">
        <f t="shared" si="40"/>
        <v>0.4</v>
      </c>
      <c r="C51" s="67">
        <v>105.5</v>
      </c>
      <c r="D51" s="65">
        <f t="shared" si="41"/>
        <v>1.9</v>
      </c>
      <c r="E51" s="67">
        <v>110.1</v>
      </c>
      <c r="F51" s="65">
        <f t="shared" si="42"/>
        <v>0.5</v>
      </c>
      <c r="G51" s="67">
        <v>102.2</v>
      </c>
      <c r="H51" s="65">
        <f t="shared" si="30"/>
        <v>-0.4</v>
      </c>
      <c r="I51" s="67">
        <v>102.9</v>
      </c>
      <c r="J51" s="65">
        <f t="shared" si="31"/>
        <v>0.6</v>
      </c>
      <c r="K51" s="67">
        <v>101.6</v>
      </c>
      <c r="L51" s="65">
        <f t="shared" si="32"/>
        <v>0.9</v>
      </c>
      <c r="M51" s="67">
        <v>102.4</v>
      </c>
      <c r="N51" s="65">
        <f t="shared" si="43"/>
        <v>0</v>
      </c>
      <c r="O51" s="67">
        <v>104.7</v>
      </c>
      <c r="P51" s="65">
        <f t="shared" si="33"/>
        <v>-3.3</v>
      </c>
      <c r="Q51" s="67">
        <v>82.4</v>
      </c>
      <c r="R51" s="65">
        <f t="shared" si="34"/>
        <v>1.6</v>
      </c>
      <c r="S51" s="67">
        <v>101.9</v>
      </c>
      <c r="T51" s="65">
        <f t="shared" si="35"/>
        <v>-3.5</v>
      </c>
      <c r="U51" s="67">
        <v>81.9</v>
      </c>
      <c r="V51" s="65">
        <f t="shared" si="36"/>
        <v>1.2</v>
      </c>
      <c r="W51" s="67">
        <v>105</v>
      </c>
      <c r="X51" s="65">
        <f t="shared" si="37"/>
        <v>1.9</v>
      </c>
      <c r="Y51" s="93">
        <v>108</v>
      </c>
      <c r="Z51" s="63">
        <f t="shared" si="38"/>
        <v>0.6</v>
      </c>
      <c r="AA51" s="68">
        <v>103.4</v>
      </c>
      <c r="AB51" s="97">
        <f t="shared" si="39"/>
        <v>0.5</v>
      </c>
      <c r="AC51" s="68">
        <v>103.3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6" customFormat="1" ht="12" thickBot="1">
      <c r="A52" s="123" t="s">
        <v>5</v>
      </c>
      <c r="B52" s="69">
        <f>IF(C52&gt;0,C52/C68*100-100,"")</f>
        <v>0.7</v>
      </c>
      <c r="C52" s="70">
        <v>105.7</v>
      </c>
      <c r="D52" s="71">
        <f>IF(E52&gt;0,E52/E68*100-100,"")</f>
        <v>1.7</v>
      </c>
      <c r="E52" s="70">
        <v>110</v>
      </c>
      <c r="F52" s="71">
        <f t="shared" si="42"/>
        <v>0.6</v>
      </c>
      <c r="G52" s="70">
        <v>102.3</v>
      </c>
      <c r="H52" s="71">
        <f t="shared" si="30"/>
        <v>-0.4</v>
      </c>
      <c r="I52" s="70">
        <v>103</v>
      </c>
      <c r="J52" s="71">
        <f t="shared" si="31"/>
        <v>0.8</v>
      </c>
      <c r="K52" s="70">
        <v>101.6</v>
      </c>
      <c r="L52" s="71">
        <f t="shared" si="32"/>
        <v>0.9</v>
      </c>
      <c r="M52" s="70">
        <v>102.3</v>
      </c>
      <c r="N52" s="71">
        <f t="shared" si="43"/>
        <v>-1.8</v>
      </c>
      <c r="O52" s="70">
        <v>103.8</v>
      </c>
      <c r="P52" s="71">
        <f t="shared" si="33"/>
        <v>-3.9</v>
      </c>
      <c r="Q52" s="70">
        <v>82.4</v>
      </c>
      <c r="R52" s="71">
        <f t="shared" si="34"/>
        <v>1.4</v>
      </c>
      <c r="S52" s="70">
        <v>101.7</v>
      </c>
      <c r="T52" s="71">
        <f t="shared" si="35"/>
        <v>-3.7</v>
      </c>
      <c r="U52" s="70">
        <v>81.8</v>
      </c>
      <c r="V52" s="71">
        <f t="shared" si="36"/>
        <v>1.2</v>
      </c>
      <c r="W52" s="70">
        <v>104.9</v>
      </c>
      <c r="X52" s="71">
        <f t="shared" si="37"/>
        <v>1.8</v>
      </c>
      <c r="Y52" s="94">
        <v>107.8</v>
      </c>
      <c r="Z52" s="69">
        <f t="shared" si="38"/>
        <v>0.4</v>
      </c>
      <c r="AA52" s="72">
        <v>103.3</v>
      </c>
      <c r="AB52" s="98">
        <f t="shared" si="39"/>
        <v>0.3</v>
      </c>
      <c r="AC52" s="72">
        <v>103.2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6" customFormat="1" ht="12" thickBot="1">
      <c r="A53" s="121"/>
      <c r="B53" s="172" t="s">
        <v>91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4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3" s="15" customFormat="1" ht="13.5" customHeight="1" thickBot="1">
      <c r="A54" s="73"/>
      <c r="B54" s="126"/>
      <c r="C54" s="134"/>
      <c r="D54" s="126"/>
      <c r="E54" s="134"/>
      <c r="F54" s="126"/>
      <c r="G54" s="134"/>
      <c r="H54" s="126"/>
      <c r="I54" s="134"/>
      <c r="J54" s="126"/>
      <c r="K54" s="134"/>
      <c r="L54" s="126"/>
      <c r="M54" s="134"/>
      <c r="N54" s="126"/>
      <c r="O54" s="134"/>
      <c r="P54" s="126"/>
      <c r="Q54" s="134"/>
      <c r="R54" s="126"/>
      <c r="S54" s="134"/>
      <c r="T54" s="126"/>
      <c r="U54" s="134"/>
      <c r="V54" s="126"/>
      <c r="W54" s="134"/>
      <c r="X54" s="126"/>
      <c r="Y54" s="135"/>
      <c r="Z54" s="126"/>
      <c r="AA54" s="134"/>
      <c r="AB54" s="126"/>
      <c r="AC54" s="134"/>
      <c r="AN54" s="16"/>
      <c r="AO54" s="16"/>
      <c r="AP54" s="16"/>
      <c r="AQ54" s="16"/>
    </row>
    <row r="55" spans="1:40" s="6" customFormat="1" ht="12" thickBot="1">
      <c r="A55" s="125"/>
      <c r="B55" s="99" t="s">
        <v>1</v>
      </c>
      <c r="C55" s="100" t="s">
        <v>0</v>
      </c>
      <c r="D55" s="99" t="s">
        <v>1</v>
      </c>
      <c r="E55" s="100" t="s">
        <v>0</v>
      </c>
      <c r="F55" s="99" t="s">
        <v>1</v>
      </c>
      <c r="G55" s="100" t="s">
        <v>0</v>
      </c>
      <c r="H55" s="99" t="s">
        <v>1</v>
      </c>
      <c r="I55" s="100" t="s">
        <v>0</v>
      </c>
      <c r="J55" s="99" t="s">
        <v>1</v>
      </c>
      <c r="K55" s="100" t="s">
        <v>0</v>
      </c>
      <c r="L55" s="99" t="s">
        <v>1</v>
      </c>
      <c r="M55" s="100" t="s">
        <v>0</v>
      </c>
      <c r="N55" s="99" t="s">
        <v>1</v>
      </c>
      <c r="O55" s="100" t="s">
        <v>0</v>
      </c>
      <c r="P55" s="99" t="s">
        <v>1</v>
      </c>
      <c r="Q55" s="100" t="s">
        <v>0</v>
      </c>
      <c r="R55" s="99" t="s">
        <v>1</v>
      </c>
      <c r="S55" s="100" t="s">
        <v>0</v>
      </c>
      <c r="T55" s="99" t="s">
        <v>1</v>
      </c>
      <c r="U55" s="100" t="s">
        <v>0</v>
      </c>
      <c r="V55" s="99" t="s">
        <v>1</v>
      </c>
      <c r="W55" s="100" t="s">
        <v>0</v>
      </c>
      <c r="X55" s="99" t="s">
        <v>1</v>
      </c>
      <c r="Y55" s="101" t="s">
        <v>0</v>
      </c>
      <c r="Z55" s="99" t="s">
        <v>1</v>
      </c>
      <c r="AA55" s="100" t="s">
        <v>0</v>
      </c>
      <c r="AB55" s="104" t="s">
        <v>1</v>
      </c>
      <c r="AC55" s="100" t="s">
        <v>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6" customFormat="1" ht="12" thickBot="1">
      <c r="A56" s="2" t="s">
        <v>17</v>
      </c>
      <c r="B56" s="83">
        <f>IF(C56&gt;0,C56/C72*100-100,"")</f>
        <v>1.4</v>
      </c>
      <c r="C56" s="84">
        <v>105.6</v>
      </c>
      <c r="D56" s="85">
        <f>IF(E56&gt;0,E56/E72*100-100,"")</f>
        <v>2</v>
      </c>
      <c r="E56" s="84">
        <v>109.5</v>
      </c>
      <c r="F56" s="85">
        <f aca="true" t="shared" si="44" ref="F56:F68">IF(G56&gt;0,G56/G72*100-100,"")</f>
        <v>0.7</v>
      </c>
      <c r="G56" s="84">
        <v>102</v>
      </c>
      <c r="H56" s="85">
        <f aca="true" t="shared" si="45" ref="H56:H68">IF(I56&gt;0,I56/I72*100-100,"")</f>
        <v>-3.3</v>
      </c>
      <c r="I56" s="84">
        <v>100.5</v>
      </c>
      <c r="J56" s="85">
        <f aca="true" t="shared" si="46" ref="J56:J68">IF(K56&gt;0,K56/K72*100-100,"")</f>
        <v>0.7</v>
      </c>
      <c r="K56" s="84">
        <v>101.2</v>
      </c>
      <c r="L56" s="85">
        <f aca="true" t="shared" si="47" ref="L56:L68">IF(M56&gt;0,M56/M72*100-100,"")</f>
        <v>0.7</v>
      </c>
      <c r="M56" s="84">
        <v>101.7</v>
      </c>
      <c r="N56" s="85">
        <f aca="true" t="shared" si="48" ref="N56:N68">IF(O56&gt;0,O56/O72*100-100,"")</f>
        <v>-2.3</v>
      </c>
      <c r="O56" s="84">
        <v>103.2</v>
      </c>
      <c r="P56" s="85">
        <f aca="true" t="shared" si="49" ref="P56:P68">IF(Q56&gt;0,Q56/Q72*100-100,"")</f>
        <v>-4.9</v>
      </c>
      <c r="Q56" s="84">
        <v>82.9</v>
      </c>
      <c r="R56" s="85">
        <f aca="true" t="shared" si="50" ref="R56:R68">IF(S56&gt;0,S56/S72*100-100,"")</f>
        <v>-0.2</v>
      </c>
      <c r="S56" s="84">
        <v>101</v>
      </c>
      <c r="T56" s="85">
        <f aca="true" t="shared" si="51" ref="T56:T68">IF(U56&gt;0,U56/U72*100-100,"")</f>
        <v>0</v>
      </c>
      <c r="U56" s="84">
        <v>84.2</v>
      </c>
      <c r="V56" s="85">
        <f aca="true" t="shared" si="52" ref="V56:V68">IF(W56&gt;0,W56/W72*100-100,"")</f>
        <v>0.5</v>
      </c>
      <c r="W56" s="84">
        <v>105.3</v>
      </c>
      <c r="X56" s="85">
        <f aca="true" t="shared" si="53" ref="X56:X68">IF(Y56&gt;0,Y56/Y72*100-100,"")</f>
        <v>1.7</v>
      </c>
      <c r="Y56" s="84">
        <v>106.9</v>
      </c>
      <c r="Z56" s="83">
        <f aca="true" t="shared" si="54" ref="Z56:Z68">IF(AA56&gt;0,AA56/AA72*100-100,"")</f>
        <v>-0.2</v>
      </c>
      <c r="AA56" s="84">
        <v>102.7</v>
      </c>
      <c r="AB56" s="95">
        <f aca="true" t="shared" si="55" ref="AB56:AB68">IF(AC56&gt;0,AC56/AC72*100-100,"")</f>
        <v>-0.2</v>
      </c>
      <c r="AC56" s="84">
        <v>102.6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6" customFormat="1" ht="11.25">
      <c r="A57" s="124" t="s">
        <v>16</v>
      </c>
      <c r="B57" s="102">
        <f>IF(C57&gt;0,C57/C73*100-100,"")</f>
        <v>0.8</v>
      </c>
      <c r="C57" s="114">
        <v>105</v>
      </c>
      <c r="D57" s="103">
        <f>IF(E57&gt;0,E57/E73*100-100,"")</f>
        <v>1.6</v>
      </c>
      <c r="E57" s="114">
        <v>108.9</v>
      </c>
      <c r="F57" s="103">
        <f t="shared" si="44"/>
        <v>0.6</v>
      </c>
      <c r="G57" s="114">
        <v>102.3</v>
      </c>
      <c r="H57" s="103">
        <f t="shared" si="45"/>
        <v>-2</v>
      </c>
      <c r="I57" s="114">
        <v>101.4</v>
      </c>
      <c r="J57" s="103">
        <f t="shared" si="46"/>
        <v>0.6</v>
      </c>
      <c r="K57" s="114">
        <v>101.3</v>
      </c>
      <c r="L57" s="103">
        <f t="shared" si="47"/>
        <v>0.9</v>
      </c>
      <c r="M57" s="114">
        <v>102.1</v>
      </c>
      <c r="N57" s="103">
        <f t="shared" si="48"/>
        <v>-2.8</v>
      </c>
      <c r="O57" s="114">
        <v>102.5</v>
      </c>
      <c r="P57" s="103">
        <f t="shared" si="49"/>
        <v>-5.1</v>
      </c>
      <c r="Q57" s="114">
        <v>81.2</v>
      </c>
      <c r="R57" s="103">
        <f t="shared" si="50"/>
        <v>0.7</v>
      </c>
      <c r="S57" s="114">
        <v>102.3</v>
      </c>
      <c r="T57" s="103">
        <f t="shared" si="51"/>
        <v>-3.7</v>
      </c>
      <c r="U57" s="114">
        <v>81.8</v>
      </c>
      <c r="V57" s="103">
        <f t="shared" si="52"/>
        <v>0.8</v>
      </c>
      <c r="W57" s="114">
        <v>104.2</v>
      </c>
      <c r="X57" s="103">
        <f t="shared" si="53"/>
        <v>1.9</v>
      </c>
      <c r="Y57" s="117">
        <v>107.6</v>
      </c>
      <c r="Z57" s="102">
        <f t="shared" si="54"/>
        <v>-0.2</v>
      </c>
      <c r="AA57" s="115">
        <v>102.6</v>
      </c>
      <c r="AB57" s="105">
        <f t="shared" si="55"/>
        <v>-0.2</v>
      </c>
      <c r="AC57" s="115">
        <v>102.5</v>
      </c>
      <c r="AD57" s="7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6" customFormat="1" ht="11.25">
      <c r="A58" s="76" t="s">
        <v>15</v>
      </c>
      <c r="B58" s="63">
        <f aca="true" t="shared" si="56" ref="B58:B67">IF(C58&gt;0,C58/C74*100-100,"")</f>
        <v>1.3</v>
      </c>
      <c r="C58" s="67">
        <v>105.6</v>
      </c>
      <c r="D58" s="65">
        <f aca="true" t="shared" si="57" ref="D58:D67">IF(E58&gt;0,E58/E74*100-100,"")</f>
        <v>1.7</v>
      </c>
      <c r="E58" s="67">
        <v>109.6</v>
      </c>
      <c r="F58" s="65">
        <f t="shared" si="44"/>
        <v>0.7</v>
      </c>
      <c r="G58" s="67">
        <v>102.3</v>
      </c>
      <c r="H58" s="65">
        <f t="shared" si="45"/>
        <v>-2</v>
      </c>
      <c r="I58" s="67">
        <v>101.3</v>
      </c>
      <c r="J58" s="65">
        <f t="shared" si="46"/>
        <v>0.4</v>
      </c>
      <c r="K58" s="67">
        <v>101</v>
      </c>
      <c r="L58" s="65">
        <f t="shared" si="47"/>
        <v>0.8</v>
      </c>
      <c r="M58" s="67">
        <v>102</v>
      </c>
      <c r="N58" s="65">
        <f t="shared" si="48"/>
        <v>-3.7</v>
      </c>
      <c r="O58" s="67">
        <v>100.9</v>
      </c>
      <c r="P58" s="65">
        <f t="shared" si="49"/>
        <v>-4.9</v>
      </c>
      <c r="Q58" s="67">
        <v>81.4</v>
      </c>
      <c r="R58" s="65">
        <f t="shared" si="50"/>
        <v>0.2</v>
      </c>
      <c r="S58" s="67">
        <v>100.3</v>
      </c>
      <c r="T58" s="65">
        <f t="shared" si="51"/>
        <v>-3.7</v>
      </c>
      <c r="U58" s="67">
        <v>81.8</v>
      </c>
      <c r="V58" s="65">
        <f t="shared" si="52"/>
        <v>0.8</v>
      </c>
      <c r="W58" s="67">
        <v>104.7</v>
      </c>
      <c r="X58" s="65">
        <f t="shared" si="53"/>
        <v>1.9</v>
      </c>
      <c r="Y58" s="93">
        <v>107.7</v>
      </c>
      <c r="Z58" s="63">
        <f t="shared" si="54"/>
        <v>-0.2</v>
      </c>
      <c r="AA58" s="68">
        <v>102.4</v>
      </c>
      <c r="AB58" s="97">
        <f t="shared" si="55"/>
        <v>-0.2</v>
      </c>
      <c r="AC58" s="68">
        <v>102.3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6" customFormat="1" ht="11.25">
      <c r="A59" s="76" t="s">
        <v>14</v>
      </c>
      <c r="B59" s="63">
        <f t="shared" si="56"/>
        <v>1.4</v>
      </c>
      <c r="C59" s="67">
        <v>105.1</v>
      </c>
      <c r="D59" s="65">
        <f t="shared" si="57"/>
        <v>1.7</v>
      </c>
      <c r="E59" s="67">
        <v>109.4</v>
      </c>
      <c r="F59" s="65">
        <f t="shared" si="44"/>
        <v>0.7</v>
      </c>
      <c r="G59" s="67">
        <v>102.2</v>
      </c>
      <c r="H59" s="65">
        <f t="shared" si="45"/>
        <v>-2.1</v>
      </c>
      <c r="I59" s="67">
        <v>101.1</v>
      </c>
      <c r="J59" s="65">
        <f t="shared" si="46"/>
        <v>0.8</v>
      </c>
      <c r="K59" s="67">
        <v>101.1</v>
      </c>
      <c r="L59" s="65">
        <f t="shared" si="47"/>
        <v>0.7</v>
      </c>
      <c r="M59" s="67">
        <v>101.9</v>
      </c>
      <c r="N59" s="65">
        <f t="shared" si="48"/>
        <v>-4</v>
      </c>
      <c r="O59" s="67">
        <v>101.4</v>
      </c>
      <c r="P59" s="65">
        <f t="shared" si="49"/>
        <v>-5.1</v>
      </c>
      <c r="Q59" s="67">
        <v>81.7</v>
      </c>
      <c r="R59" s="65">
        <f t="shared" si="50"/>
        <v>0.3</v>
      </c>
      <c r="S59" s="67">
        <v>100.4</v>
      </c>
      <c r="T59" s="65">
        <f t="shared" si="51"/>
        <v>-3.5</v>
      </c>
      <c r="U59" s="67">
        <v>81.9</v>
      </c>
      <c r="V59" s="65">
        <f t="shared" si="52"/>
        <v>0</v>
      </c>
      <c r="W59" s="67">
        <v>105.9</v>
      </c>
      <c r="X59" s="65">
        <f t="shared" si="53"/>
        <v>2</v>
      </c>
      <c r="Y59" s="93">
        <v>107.5</v>
      </c>
      <c r="Z59" s="63">
        <f t="shared" si="54"/>
        <v>-0.3</v>
      </c>
      <c r="AA59" s="68">
        <v>102.5</v>
      </c>
      <c r="AB59" s="97">
        <f t="shared" si="55"/>
        <v>-0.4</v>
      </c>
      <c r="AC59" s="68">
        <v>102.4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6" customFormat="1" ht="11.25">
      <c r="A60" s="76" t="s">
        <v>13</v>
      </c>
      <c r="B60" s="63">
        <f t="shared" si="56"/>
        <v>1.2</v>
      </c>
      <c r="C60" s="67">
        <v>104.8</v>
      </c>
      <c r="D60" s="65">
        <f t="shared" si="57"/>
        <v>1.8</v>
      </c>
      <c r="E60" s="67">
        <v>109.6</v>
      </c>
      <c r="F60" s="65">
        <f t="shared" si="44"/>
        <v>0.5</v>
      </c>
      <c r="G60" s="67">
        <v>101.9</v>
      </c>
      <c r="H60" s="65">
        <f t="shared" si="45"/>
        <v>-4</v>
      </c>
      <c r="I60" s="67">
        <v>98.3</v>
      </c>
      <c r="J60" s="65">
        <f t="shared" si="46"/>
        <v>0.6</v>
      </c>
      <c r="K60" s="67">
        <v>101.1</v>
      </c>
      <c r="L60" s="65">
        <f t="shared" si="47"/>
        <v>0.7</v>
      </c>
      <c r="M60" s="67">
        <v>101.8</v>
      </c>
      <c r="N60" s="65">
        <f t="shared" si="48"/>
        <v>-3.3</v>
      </c>
      <c r="O60" s="67">
        <v>102.1</v>
      </c>
      <c r="P60" s="65">
        <f t="shared" si="49"/>
        <v>-6.4</v>
      </c>
      <c r="Q60" s="67">
        <v>81.4</v>
      </c>
      <c r="R60" s="65">
        <f t="shared" si="50"/>
        <v>-0.2</v>
      </c>
      <c r="S60" s="67">
        <v>100.6</v>
      </c>
      <c r="T60" s="65">
        <f t="shared" si="51"/>
        <v>1.1</v>
      </c>
      <c r="U60" s="67">
        <v>85.3</v>
      </c>
      <c r="V60" s="65">
        <f t="shared" si="52"/>
        <v>-0.7</v>
      </c>
      <c r="W60" s="67">
        <v>106.2</v>
      </c>
      <c r="X60" s="65">
        <f t="shared" si="53"/>
        <v>1.7</v>
      </c>
      <c r="Y60" s="93">
        <v>107.2</v>
      </c>
      <c r="Z60" s="63">
        <f t="shared" si="54"/>
        <v>-0.6</v>
      </c>
      <c r="AA60" s="68">
        <v>102.3</v>
      </c>
      <c r="AB60" s="97">
        <f t="shared" si="55"/>
        <v>-0.7</v>
      </c>
      <c r="AC60" s="68">
        <v>102.2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6" customFormat="1" ht="11.25">
      <c r="A61" s="76" t="s">
        <v>12</v>
      </c>
      <c r="B61" s="63">
        <f t="shared" si="56"/>
        <v>1.1</v>
      </c>
      <c r="C61" s="67">
        <v>105.1</v>
      </c>
      <c r="D61" s="65">
        <f t="shared" si="57"/>
        <v>1.9</v>
      </c>
      <c r="E61" s="67">
        <v>109.8</v>
      </c>
      <c r="F61" s="65">
        <f>IF(G61&gt;0,G61/G77*100-100,"")</f>
        <v>0.8</v>
      </c>
      <c r="G61" s="67">
        <v>101.9</v>
      </c>
      <c r="H61" s="65">
        <f t="shared" si="45"/>
        <v>-3.9</v>
      </c>
      <c r="I61" s="67">
        <v>98.4</v>
      </c>
      <c r="J61" s="65">
        <f t="shared" si="46"/>
        <v>0.8</v>
      </c>
      <c r="K61" s="67">
        <v>101.4</v>
      </c>
      <c r="L61" s="65">
        <f t="shared" si="47"/>
        <v>0.6</v>
      </c>
      <c r="M61" s="67">
        <v>101.7</v>
      </c>
      <c r="N61" s="65">
        <f>IF(O61&gt;0,O61/O77*100-100,"")</f>
        <v>-3.9</v>
      </c>
      <c r="O61" s="67">
        <v>105.2</v>
      </c>
      <c r="P61" s="65">
        <f t="shared" si="49"/>
        <v>-5.8</v>
      </c>
      <c r="Q61" s="67">
        <v>81.6</v>
      </c>
      <c r="R61" s="65">
        <f t="shared" si="50"/>
        <v>-0.7</v>
      </c>
      <c r="S61" s="67">
        <v>102.2</v>
      </c>
      <c r="T61" s="65">
        <f t="shared" si="51"/>
        <v>1.2</v>
      </c>
      <c r="U61" s="67">
        <v>84.9</v>
      </c>
      <c r="V61" s="65">
        <f t="shared" si="52"/>
        <v>0.4</v>
      </c>
      <c r="W61" s="67">
        <v>106.4</v>
      </c>
      <c r="X61" s="65">
        <f t="shared" si="53"/>
        <v>1.8</v>
      </c>
      <c r="Y61" s="93">
        <v>107.2</v>
      </c>
      <c r="Z61" s="63">
        <f t="shared" si="54"/>
        <v>-0.5</v>
      </c>
      <c r="AA61" s="68">
        <v>103</v>
      </c>
      <c r="AB61" s="97">
        <f t="shared" si="55"/>
        <v>-0.6</v>
      </c>
      <c r="AC61" s="68">
        <v>102.9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6" customFormat="1" ht="11.25">
      <c r="A62" s="76" t="s">
        <v>11</v>
      </c>
      <c r="B62" s="63">
        <f t="shared" si="56"/>
        <v>1.4</v>
      </c>
      <c r="C62" s="67">
        <v>105.4</v>
      </c>
      <c r="D62" s="65">
        <f t="shared" si="57"/>
        <v>1.9</v>
      </c>
      <c r="E62" s="67">
        <v>109.9</v>
      </c>
      <c r="F62" s="65">
        <f t="shared" si="44"/>
        <v>1</v>
      </c>
      <c r="G62" s="67">
        <v>102.1</v>
      </c>
      <c r="H62" s="65">
        <f t="shared" si="45"/>
        <v>-4</v>
      </c>
      <c r="I62" s="67">
        <v>98.2</v>
      </c>
      <c r="J62" s="65">
        <f t="shared" si="46"/>
        <v>0.9</v>
      </c>
      <c r="K62" s="67">
        <v>101.4</v>
      </c>
      <c r="L62" s="65">
        <f t="shared" si="47"/>
        <v>0.6</v>
      </c>
      <c r="M62" s="67">
        <v>101.7</v>
      </c>
      <c r="N62" s="65">
        <f t="shared" si="48"/>
        <v>-3.3</v>
      </c>
      <c r="O62" s="67">
        <v>103.7</v>
      </c>
      <c r="P62" s="65">
        <f t="shared" si="49"/>
        <v>-4.4</v>
      </c>
      <c r="Q62" s="67">
        <v>81.9</v>
      </c>
      <c r="R62" s="65">
        <f t="shared" si="50"/>
        <v>0</v>
      </c>
      <c r="S62" s="67">
        <v>101.9</v>
      </c>
      <c r="T62" s="65">
        <f t="shared" si="51"/>
        <v>1.2</v>
      </c>
      <c r="U62" s="67">
        <v>84.9</v>
      </c>
      <c r="V62" s="65">
        <f t="shared" si="52"/>
        <v>-0.2</v>
      </c>
      <c r="W62" s="67">
        <v>106.1</v>
      </c>
      <c r="X62" s="65">
        <f t="shared" si="53"/>
        <v>1.6</v>
      </c>
      <c r="Y62" s="93">
        <v>106.9</v>
      </c>
      <c r="Z62" s="63">
        <f t="shared" si="54"/>
        <v>-0.4</v>
      </c>
      <c r="AA62" s="68">
        <v>102.7</v>
      </c>
      <c r="AB62" s="97">
        <f t="shared" si="55"/>
        <v>-0.5</v>
      </c>
      <c r="AC62" s="68">
        <v>102.6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6" customFormat="1" ht="11.25">
      <c r="A63" s="76" t="s">
        <v>10</v>
      </c>
      <c r="B63" s="63">
        <f t="shared" si="56"/>
        <v>2.4</v>
      </c>
      <c r="C63" s="67">
        <v>106.7</v>
      </c>
      <c r="D63" s="65">
        <f t="shared" si="57"/>
        <v>2</v>
      </c>
      <c r="E63" s="67">
        <v>110</v>
      </c>
      <c r="F63" s="65">
        <f t="shared" si="44"/>
        <v>0.9</v>
      </c>
      <c r="G63" s="67">
        <v>102.2</v>
      </c>
      <c r="H63" s="65">
        <f t="shared" si="45"/>
        <v>-4.4</v>
      </c>
      <c r="I63" s="67">
        <v>98.8</v>
      </c>
      <c r="J63" s="65">
        <f t="shared" si="46"/>
        <v>0.7</v>
      </c>
      <c r="K63" s="67">
        <v>101.3</v>
      </c>
      <c r="L63" s="65">
        <f t="shared" si="47"/>
        <v>0.6</v>
      </c>
      <c r="M63" s="67">
        <v>101.7</v>
      </c>
      <c r="N63" s="65">
        <f t="shared" si="48"/>
        <v>-3.7</v>
      </c>
      <c r="O63" s="67">
        <v>103</v>
      </c>
      <c r="P63" s="65">
        <f t="shared" si="49"/>
        <v>-3</v>
      </c>
      <c r="Q63" s="67">
        <v>82.7</v>
      </c>
      <c r="R63" s="65">
        <f t="shared" si="50"/>
        <v>0.5</v>
      </c>
      <c r="S63" s="67">
        <v>101.3</v>
      </c>
      <c r="T63" s="65">
        <f t="shared" si="51"/>
        <v>1.2</v>
      </c>
      <c r="U63" s="67">
        <v>84.9</v>
      </c>
      <c r="V63" s="65">
        <f t="shared" si="52"/>
        <v>-0.2</v>
      </c>
      <c r="W63" s="67">
        <v>105.9</v>
      </c>
      <c r="X63" s="65">
        <f t="shared" si="53"/>
        <v>1.7</v>
      </c>
      <c r="Y63" s="93">
        <v>106.9</v>
      </c>
      <c r="Z63" s="63">
        <f t="shared" si="54"/>
        <v>-0.2</v>
      </c>
      <c r="AA63" s="68">
        <v>102.9</v>
      </c>
      <c r="AB63" s="97">
        <f t="shared" si="55"/>
        <v>-0.4</v>
      </c>
      <c r="AC63" s="68">
        <v>102.7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6" customFormat="1" ht="11.25">
      <c r="A64" s="76" t="s">
        <v>9</v>
      </c>
      <c r="B64" s="63">
        <f t="shared" si="56"/>
        <v>2.6</v>
      </c>
      <c r="C64" s="67">
        <v>107.3</v>
      </c>
      <c r="D64" s="65">
        <f t="shared" si="57"/>
        <v>2.4</v>
      </c>
      <c r="E64" s="67">
        <v>110.4</v>
      </c>
      <c r="F64" s="65">
        <f t="shared" si="44"/>
        <v>0.8</v>
      </c>
      <c r="G64" s="67">
        <v>102.1</v>
      </c>
      <c r="H64" s="65">
        <f t="shared" si="45"/>
        <v>-4.4</v>
      </c>
      <c r="I64" s="67">
        <v>98.8</v>
      </c>
      <c r="J64" s="65">
        <f t="shared" si="46"/>
        <v>0.8</v>
      </c>
      <c r="K64" s="67">
        <v>101.3</v>
      </c>
      <c r="L64" s="65">
        <f t="shared" si="47"/>
        <v>0.5</v>
      </c>
      <c r="M64" s="67">
        <v>101.6</v>
      </c>
      <c r="N64" s="65">
        <f t="shared" si="48"/>
        <v>-4.1</v>
      </c>
      <c r="O64" s="67">
        <v>101.8</v>
      </c>
      <c r="P64" s="65">
        <f t="shared" si="49"/>
        <v>-3.8</v>
      </c>
      <c r="Q64" s="67">
        <v>83.4</v>
      </c>
      <c r="R64" s="65">
        <f t="shared" si="50"/>
        <v>-0.2</v>
      </c>
      <c r="S64" s="67">
        <v>100.5</v>
      </c>
      <c r="T64" s="65">
        <f t="shared" si="51"/>
        <v>1.2</v>
      </c>
      <c r="U64" s="67">
        <v>84.9</v>
      </c>
      <c r="V64" s="65">
        <f t="shared" si="52"/>
        <v>0.9</v>
      </c>
      <c r="W64" s="67">
        <v>106.8</v>
      </c>
      <c r="X64" s="65">
        <f t="shared" si="53"/>
        <v>1.6</v>
      </c>
      <c r="Y64" s="93">
        <v>106.6</v>
      </c>
      <c r="Z64" s="63">
        <f t="shared" si="54"/>
        <v>-0.2</v>
      </c>
      <c r="AA64" s="68">
        <v>102.8</v>
      </c>
      <c r="AB64" s="97">
        <f t="shared" si="55"/>
        <v>-0.3</v>
      </c>
      <c r="AC64" s="68">
        <v>102.7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6" customFormat="1" ht="11.25">
      <c r="A65" s="76" t="s">
        <v>8</v>
      </c>
      <c r="B65" s="63">
        <f t="shared" si="56"/>
        <v>2.8</v>
      </c>
      <c r="C65" s="67">
        <v>106.7</v>
      </c>
      <c r="D65" s="65">
        <f t="shared" si="57"/>
        <v>2.3</v>
      </c>
      <c r="E65" s="67">
        <v>110.1</v>
      </c>
      <c r="F65" s="65">
        <f t="shared" si="44"/>
        <v>0.9</v>
      </c>
      <c r="G65" s="67">
        <v>102.1</v>
      </c>
      <c r="H65" s="65">
        <f t="shared" si="45"/>
        <v>-4.2</v>
      </c>
      <c r="I65" s="67">
        <v>99.2</v>
      </c>
      <c r="J65" s="65">
        <f t="shared" si="46"/>
        <v>0.8</v>
      </c>
      <c r="K65" s="67">
        <v>101.2</v>
      </c>
      <c r="L65" s="65">
        <f t="shared" si="47"/>
        <v>0.6</v>
      </c>
      <c r="M65" s="67">
        <v>101.6</v>
      </c>
      <c r="N65" s="65">
        <f t="shared" si="48"/>
        <v>-2.5</v>
      </c>
      <c r="O65" s="67">
        <v>103.5</v>
      </c>
      <c r="P65" s="65">
        <f t="shared" si="49"/>
        <v>-3.4</v>
      </c>
      <c r="Q65" s="67">
        <v>84.5</v>
      </c>
      <c r="R65" s="65">
        <f t="shared" si="50"/>
        <v>-0.1</v>
      </c>
      <c r="S65" s="67">
        <v>101</v>
      </c>
      <c r="T65" s="65">
        <f t="shared" si="51"/>
        <v>1.2</v>
      </c>
      <c r="U65" s="67">
        <v>84.9</v>
      </c>
      <c r="V65" s="65">
        <f t="shared" si="52"/>
        <v>1</v>
      </c>
      <c r="W65" s="67">
        <v>106.5</v>
      </c>
      <c r="X65" s="65">
        <f t="shared" si="53"/>
        <v>1.4</v>
      </c>
      <c r="Y65" s="93">
        <v>106.6</v>
      </c>
      <c r="Z65" s="63">
        <f t="shared" si="54"/>
        <v>0</v>
      </c>
      <c r="AA65" s="68">
        <v>103</v>
      </c>
      <c r="AB65" s="97">
        <f t="shared" si="55"/>
        <v>0</v>
      </c>
      <c r="AC65" s="68">
        <v>102.9</v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6" customFormat="1" ht="11.25">
      <c r="A66" s="76" t="s">
        <v>7</v>
      </c>
      <c r="B66" s="63">
        <f t="shared" si="56"/>
        <v>1.1</v>
      </c>
      <c r="C66" s="67">
        <v>105.3</v>
      </c>
      <c r="D66" s="65">
        <f t="shared" si="57"/>
        <v>1.9</v>
      </c>
      <c r="E66" s="67">
        <v>109.8</v>
      </c>
      <c r="F66" s="65">
        <f t="shared" si="44"/>
        <v>0.6</v>
      </c>
      <c r="G66" s="67">
        <v>101.8</v>
      </c>
      <c r="H66" s="65">
        <f t="shared" si="45"/>
        <v>-2.9</v>
      </c>
      <c r="I66" s="67">
        <v>103.2</v>
      </c>
      <c r="J66" s="65">
        <f t="shared" si="46"/>
        <v>0.6</v>
      </c>
      <c r="K66" s="67">
        <v>101.1</v>
      </c>
      <c r="L66" s="65">
        <f t="shared" si="47"/>
        <v>0.7</v>
      </c>
      <c r="M66" s="67">
        <v>101.5</v>
      </c>
      <c r="N66" s="65">
        <f t="shared" si="48"/>
        <v>-0.3</v>
      </c>
      <c r="O66" s="67">
        <v>104.1</v>
      </c>
      <c r="P66" s="65">
        <f t="shared" si="49"/>
        <v>-5.8</v>
      </c>
      <c r="Q66" s="67">
        <v>84.4</v>
      </c>
      <c r="R66" s="65">
        <f t="shared" si="50"/>
        <v>-0.2</v>
      </c>
      <c r="S66" s="67">
        <v>101.1</v>
      </c>
      <c r="T66" s="65">
        <f t="shared" si="51"/>
        <v>1.2</v>
      </c>
      <c r="U66" s="67">
        <v>84.9</v>
      </c>
      <c r="V66" s="65">
        <f t="shared" si="52"/>
        <v>0.8</v>
      </c>
      <c r="W66" s="67">
        <v>103.8</v>
      </c>
      <c r="X66" s="65">
        <f t="shared" si="53"/>
        <v>1.9</v>
      </c>
      <c r="Y66" s="93">
        <v>106.6</v>
      </c>
      <c r="Z66" s="63">
        <f t="shared" si="54"/>
        <v>0.1</v>
      </c>
      <c r="AA66" s="68">
        <v>102.9</v>
      </c>
      <c r="AB66" s="97">
        <f t="shared" si="55"/>
        <v>0.1</v>
      </c>
      <c r="AC66" s="68">
        <v>102.8</v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6" customFormat="1" ht="11.25">
      <c r="A67" s="76" t="s">
        <v>6</v>
      </c>
      <c r="B67" s="63">
        <f t="shared" si="56"/>
        <v>0.3</v>
      </c>
      <c r="C67" s="67">
        <v>105.1</v>
      </c>
      <c r="D67" s="65">
        <f t="shared" si="57"/>
        <v>1.1</v>
      </c>
      <c r="E67" s="67">
        <v>108</v>
      </c>
      <c r="F67" s="65">
        <f t="shared" si="44"/>
        <v>0.8</v>
      </c>
      <c r="G67" s="67">
        <v>101.7</v>
      </c>
      <c r="H67" s="65">
        <f t="shared" si="45"/>
        <v>-2.8</v>
      </c>
      <c r="I67" s="67">
        <v>103.3</v>
      </c>
      <c r="J67" s="65">
        <f t="shared" si="46"/>
        <v>0.4</v>
      </c>
      <c r="K67" s="67">
        <v>101</v>
      </c>
      <c r="L67" s="65">
        <f t="shared" si="47"/>
        <v>0.6</v>
      </c>
      <c r="M67" s="67">
        <v>101.5</v>
      </c>
      <c r="N67" s="65">
        <f t="shared" si="48"/>
        <v>1.6</v>
      </c>
      <c r="O67" s="67">
        <v>104.7</v>
      </c>
      <c r="P67" s="65">
        <f t="shared" si="49"/>
        <v>-4.3</v>
      </c>
      <c r="Q67" s="67">
        <v>85.2</v>
      </c>
      <c r="R67" s="65">
        <f t="shared" si="50"/>
        <v>-1.4</v>
      </c>
      <c r="S67" s="67">
        <v>100.3</v>
      </c>
      <c r="T67" s="65">
        <f t="shared" si="51"/>
        <v>1.2</v>
      </c>
      <c r="U67" s="67">
        <v>84.9</v>
      </c>
      <c r="V67" s="65">
        <f t="shared" si="52"/>
        <v>1.4</v>
      </c>
      <c r="W67" s="67">
        <v>103.8</v>
      </c>
      <c r="X67" s="65">
        <f t="shared" si="53"/>
        <v>1.7</v>
      </c>
      <c r="Y67" s="93">
        <v>106</v>
      </c>
      <c r="Z67" s="63">
        <f t="shared" si="54"/>
        <v>0.3</v>
      </c>
      <c r="AA67" s="68">
        <v>102.8</v>
      </c>
      <c r="AB67" s="97">
        <f t="shared" si="55"/>
        <v>0.3</v>
      </c>
      <c r="AC67" s="68">
        <v>102.8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6" customFormat="1" ht="12" thickBot="1">
      <c r="A68" s="123" t="s">
        <v>5</v>
      </c>
      <c r="B68" s="69">
        <f>IF(C68&gt;0,C68/C84*100-100,"")</f>
        <v>0.6</v>
      </c>
      <c r="C68" s="70">
        <v>105</v>
      </c>
      <c r="D68" s="71">
        <f>IF(E68&gt;0,E68/E84*100-100,"")</f>
        <v>2.4</v>
      </c>
      <c r="E68" s="70">
        <v>108.2</v>
      </c>
      <c r="F68" s="71">
        <f t="shared" si="44"/>
        <v>0.7</v>
      </c>
      <c r="G68" s="70">
        <v>101.7</v>
      </c>
      <c r="H68" s="71">
        <f t="shared" si="45"/>
        <v>-2.7</v>
      </c>
      <c r="I68" s="70">
        <v>103.4</v>
      </c>
      <c r="J68" s="71">
        <f t="shared" si="46"/>
        <v>0.2</v>
      </c>
      <c r="K68" s="70">
        <v>100.8</v>
      </c>
      <c r="L68" s="71">
        <f t="shared" si="47"/>
        <v>0.7</v>
      </c>
      <c r="M68" s="70">
        <v>101.4</v>
      </c>
      <c r="N68" s="71">
        <f t="shared" si="48"/>
        <v>2.9</v>
      </c>
      <c r="O68" s="70">
        <v>105.7</v>
      </c>
      <c r="P68" s="71">
        <f t="shared" si="49"/>
        <v>-6.2</v>
      </c>
      <c r="Q68" s="70">
        <v>85.7</v>
      </c>
      <c r="R68" s="71">
        <f t="shared" si="50"/>
        <v>-1.2</v>
      </c>
      <c r="S68" s="70">
        <v>100.3</v>
      </c>
      <c r="T68" s="71">
        <f t="shared" si="51"/>
        <v>1.2</v>
      </c>
      <c r="U68" s="70">
        <v>84.9</v>
      </c>
      <c r="V68" s="71">
        <f t="shared" si="52"/>
        <v>1.5</v>
      </c>
      <c r="W68" s="70">
        <v>103.7</v>
      </c>
      <c r="X68" s="71">
        <f t="shared" si="53"/>
        <v>1.6</v>
      </c>
      <c r="Y68" s="94">
        <v>105.9</v>
      </c>
      <c r="Z68" s="69">
        <f t="shared" si="54"/>
        <v>0.5</v>
      </c>
      <c r="AA68" s="72">
        <v>102.9</v>
      </c>
      <c r="AB68" s="98">
        <f t="shared" si="55"/>
        <v>0.5</v>
      </c>
      <c r="AC68" s="72">
        <v>102.9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6" customFormat="1" ht="12" thickBot="1">
      <c r="A69" s="121"/>
      <c r="B69" s="172" t="s">
        <v>90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4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6" customFormat="1" ht="12" thickBot="1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6" customFormat="1" ht="12" thickBot="1">
      <c r="A71" s="125"/>
      <c r="B71" s="99" t="s">
        <v>1</v>
      </c>
      <c r="C71" s="100" t="s">
        <v>0</v>
      </c>
      <c r="D71" s="99" t="s">
        <v>1</v>
      </c>
      <c r="E71" s="100" t="s">
        <v>0</v>
      </c>
      <c r="F71" s="99" t="s">
        <v>1</v>
      </c>
      <c r="G71" s="100" t="s">
        <v>0</v>
      </c>
      <c r="H71" s="99" t="s">
        <v>1</v>
      </c>
      <c r="I71" s="100" t="s">
        <v>0</v>
      </c>
      <c r="J71" s="99" t="s">
        <v>1</v>
      </c>
      <c r="K71" s="100" t="s">
        <v>0</v>
      </c>
      <c r="L71" s="99" t="s">
        <v>1</v>
      </c>
      <c r="M71" s="100" t="s">
        <v>0</v>
      </c>
      <c r="N71" s="99" t="s">
        <v>1</v>
      </c>
      <c r="O71" s="100" t="s">
        <v>0</v>
      </c>
      <c r="P71" s="99" t="s">
        <v>1</v>
      </c>
      <c r="Q71" s="100" t="s">
        <v>0</v>
      </c>
      <c r="R71" s="99" t="s">
        <v>1</v>
      </c>
      <c r="S71" s="100" t="s">
        <v>0</v>
      </c>
      <c r="T71" s="99" t="s">
        <v>1</v>
      </c>
      <c r="U71" s="100" t="s">
        <v>0</v>
      </c>
      <c r="V71" s="99" t="s">
        <v>1</v>
      </c>
      <c r="W71" s="100" t="s">
        <v>0</v>
      </c>
      <c r="X71" s="99" t="s">
        <v>1</v>
      </c>
      <c r="Y71" s="101" t="s">
        <v>0</v>
      </c>
      <c r="Z71" s="99" t="s">
        <v>1</v>
      </c>
      <c r="AA71" s="100" t="s">
        <v>0</v>
      </c>
      <c r="AB71" s="104" t="s">
        <v>1</v>
      </c>
      <c r="AC71" s="100" t="s">
        <v>0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6" customFormat="1" ht="12" thickBot="1">
      <c r="A72" s="2" t="s">
        <v>17</v>
      </c>
      <c r="B72" s="83">
        <f>IF(C72&gt;0,C72/C88*100-100,"")</f>
        <v>0.8</v>
      </c>
      <c r="C72" s="84">
        <v>104.1</v>
      </c>
      <c r="D72" s="85">
        <f>IF(E72&gt;0,E72/E88*100-100,"")</f>
        <v>2.2</v>
      </c>
      <c r="E72" s="84">
        <v>107.4</v>
      </c>
      <c r="F72" s="85">
        <f aca="true" t="shared" si="58" ref="F72:F84">IF(G72&gt;0,G72/G88*100-100,"")</f>
        <v>0.3</v>
      </c>
      <c r="G72" s="84">
        <v>101.3</v>
      </c>
      <c r="H72" s="85">
        <f aca="true" t="shared" si="59" ref="H72:H84">IF(I72&gt;0,I72/I88*100-100,"")</f>
        <v>1.3</v>
      </c>
      <c r="I72" s="84">
        <v>103.9</v>
      </c>
      <c r="J72" s="85">
        <f aca="true" t="shared" si="60" ref="J72:J84">IF(K72&gt;0,K72/K88*100-100,"")</f>
        <v>0</v>
      </c>
      <c r="K72" s="84">
        <v>100.5</v>
      </c>
      <c r="L72" s="85">
        <f aca="true" t="shared" si="61" ref="L72:L84">IF(M72&gt;0,M72/M88*100-100,"")</f>
        <v>0.5</v>
      </c>
      <c r="M72" s="84">
        <v>101</v>
      </c>
      <c r="N72" s="85">
        <f aca="true" t="shared" si="62" ref="N72:N84">IF(O72&gt;0,O72/O88*100-100,"")</f>
        <v>0.8</v>
      </c>
      <c r="O72" s="84">
        <v>105.6</v>
      </c>
      <c r="P72" s="85">
        <f aca="true" t="shared" si="63" ref="P72:P84">IF(Q72&gt;0,Q72/Q88*100-100,"")</f>
        <v>-7.7</v>
      </c>
      <c r="Q72" s="84">
        <v>87.2</v>
      </c>
      <c r="R72" s="85">
        <f aca="true" t="shared" si="64" ref="R72:R84">IF(S72&gt;0,S72/S88*100-100,"")</f>
        <v>-0.1</v>
      </c>
      <c r="S72" s="84">
        <v>101.2</v>
      </c>
      <c r="T72" s="85">
        <f aca="true" t="shared" si="65" ref="T72:T84">IF(U72&gt;0,U72/U88*100-100,"")</f>
        <v>0.4</v>
      </c>
      <c r="U72" s="84">
        <v>84.2</v>
      </c>
      <c r="V72" s="85">
        <f aca="true" t="shared" si="66" ref="V72:V84">IF(W72&gt;0,W72/W88*100-100,"")</f>
        <v>1.3</v>
      </c>
      <c r="W72" s="84">
        <v>104.8</v>
      </c>
      <c r="X72" s="85">
        <f aca="true" t="shared" si="67" ref="X72:X84">IF(Y72&gt;0,Y72/Y88*100-100,"")</f>
        <v>1.7</v>
      </c>
      <c r="Y72" s="91">
        <v>105.1</v>
      </c>
      <c r="Z72" s="83">
        <f aca="true" t="shared" si="68" ref="Z72:Z84">IF(AA72&gt;0,AA72/AA88*100-100,"")</f>
        <v>0.6</v>
      </c>
      <c r="AA72" s="86">
        <v>102.9</v>
      </c>
      <c r="AB72" s="95">
        <f aca="true" t="shared" si="69" ref="AB72:AB84">IF(AC72&gt;0,AC72/AC88*100-100,"")</f>
        <v>0.5</v>
      </c>
      <c r="AC72" s="86">
        <v>102.8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s="6" customFormat="1" ht="11.25">
      <c r="A73" s="124" t="s">
        <v>16</v>
      </c>
      <c r="B73" s="102">
        <f>IF(C73&gt;0,C73/C89*100-100,"")</f>
        <v>0.8</v>
      </c>
      <c r="C73" s="114">
        <v>104.2</v>
      </c>
      <c r="D73" s="103">
        <f>IF(E73&gt;0,E73/E89*100-100,"")</f>
        <v>2</v>
      </c>
      <c r="E73" s="114">
        <v>107.2</v>
      </c>
      <c r="F73" s="103">
        <f t="shared" si="58"/>
        <v>0.6</v>
      </c>
      <c r="G73" s="114">
        <v>101.7</v>
      </c>
      <c r="H73" s="103">
        <f t="shared" si="59"/>
        <v>-1.7</v>
      </c>
      <c r="I73" s="114">
        <v>103.5</v>
      </c>
      <c r="J73" s="103">
        <f t="shared" si="60"/>
        <v>0.2</v>
      </c>
      <c r="K73" s="114">
        <v>100.7</v>
      </c>
      <c r="L73" s="103">
        <f t="shared" si="61"/>
        <v>0.7</v>
      </c>
      <c r="M73" s="114">
        <v>101.2</v>
      </c>
      <c r="N73" s="103">
        <f t="shared" si="62"/>
        <v>1.2</v>
      </c>
      <c r="O73" s="114">
        <v>105.4</v>
      </c>
      <c r="P73" s="103">
        <f t="shared" si="63"/>
        <v>-6.6</v>
      </c>
      <c r="Q73" s="114">
        <v>85.6</v>
      </c>
      <c r="R73" s="103">
        <f t="shared" si="64"/>
        <v>0.2</v>
      </c>
      <c r="S73" s="114">
        <v>101.6</v>
      </c>
      <c r="T73" s="103">
        <f t="shared" si="65"/>
        <v>1.2</v>
      </c>
      <c r="U73" s="114">
        <v>84.9</v>
      </c>
      <c r="V73" s="103">
        <f t="shared" si="66"/>
        <v>1.2</v>
      </c>
      <c r="W73" s="114">
        <v>103.4</v>
      </c>
      <c r="X73" s="103">
        <f t="shared" si="67"/>
        <v>1.6</v>
      </c>
      <c r="Y73" s="117">
        <v>105.6</v>
      </c>
      <c r="Z73" s="102">
        <f t="shared" si="68"/>
        <v>0.5</v>
      </c>
      <c r="AA73" s="115">
        <v>102.8</v>
      </c>
      <c r="AB73" s="105">
        <f t="shared" si="69"/>
        <v>0.4</v>
      </c>
      <c r="AC73" s="115">
        <v>102.7</v>
      </c>
      <c r="AD73" s="7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6" customFormat="1" ht="11.25">
      <c r="A74" s="76" t="s">
        <v>15</v>
      </c>
      <c r="B74" s="63">
        <f aca="true" t="shared" si="70" ref="B74:B83">IF(C74&gt;0,C74/C90*100-100,"")</f>
        <v>0.8</v>
      </c>
      <c r="C74" s="67">
        <v>104.2</v>
      </c>
      <c r="D74" s="65">
        <f aca="true" t="shared" si="71" ref="D74:D83">IF(E74&gt;0,E74/E90*100-100,"")</f>
        <v>1.9</v>
      </c>
      <c r="E74" s="67">
        <v>107.8</v>
      </c>
      <c r="F74" s="65">
        <f t="shared" si="58"/>
        <v>0.4</v>
      </c>
      <c r="G74" s="67">
        <v>101.6</v>
      </c>
      <c r="H74" s="65">
        <f t="shared" si="59"/>
        <v>-1.8</v>
      </c>
      <c r="I74" s="67">
        <v>103.4</v>
      </c>
      <c r="J74" s="65">
        <f t="shared" si="60"/>
        <v>0.2</v>
      </c>
      <c r="K74" s="67">
        <v>100.6</v>
      </c>
      <c r="L74" s="65">
        <f t="shared" si="61"/>
        <v>0.7</v>
      </c>
      <c r="M74" s="67">
        <v>101.2</v>
      </c>
      <c r="N74" s="65">
        <f t="shared" si="62"/>
        <v>-0.3</v>
      </c>
      <c r="O74" s="67">
        <v>104.8</v>
      </c>
      <c r="P74" s="65">
        <f t="shared" si="63"/>
        <v>-6.4</v>
      </c>
      <c r="Q74" s="67">
        <v>85.6</v>
      </c>
      <c r="R74" s="65">
        <f t="shared" si="64"/>
        <v>0.3</v>
      </c>
      <c r="S74" s="67">
        <v>100.1</v>
      </c>
      <c r="T74" s="65">
        <f t="shared" si="65"/>
        <v>1.2</v>
      </c>
      <c r="U74" s="67">
        <v>84.9</v>
      </c>
      <c r="V74" s="65">
        <f t="shared" si="66"/>
        <v>1.3</v>
      </c>
      <c r="W74" s="67">
        <v>103.9</v>
      </c>
      <c r="X74" s="65">
        <f t="shared" si="67"/>
        <v>1.8</v>
      </c>
      <c r="Y74" s="93">
        <v>105.7</v>
      </c>
      <c r="Z74" s="63">
        <f t="shared" si="68"/>
        <v>0.2</v>
      </c>
      <c r="AA74" s="68">
        <v>102.6</v>
      </c>
      <c r="AB74" s="97">
        <f t="shared" si="69"/>
        <v>0.1</v>
      </c>
      <c r="AC74" s="68">
        <v>102.5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6" customFormat="1" ht="11.25">
      <c r="A75" s="76" t="s">
        <v>14</v>
      </c>
      <c r="B75" s="63">
        <f t="shared" si="70"/>
        <v>0.8</v>
      </c>
      <c r="C75" s="67">
        <v>103.7</v>
      </c>
      <c r="D75" s="65">
        <f t="shared" si="71"/>
        <v>1.9</v>
      </c>
      <c r="E75" s="67">
        <v>107.6</v>
      </c>
      <c r="F75" s="65">
        <f t="shared" si="58"/>
        <v>0.4</v>
      </c>
      <c r="G75" s="67">
        <v>101.5</v>
      </c>
      <c r="H75" s="65">
        <f t="shared" si="59"/>
        <v>-1.8</v>
      </c>
      <c r="I75" s="67">
        <v>103.3</v>
      </c>
      <c r="J75" s="65">
        <f t="shared" si="60"/>
        <v>-0.1</v>
      </c>
      <c r="K75" s="67">
        <v>100.3</v>
      </c>
      <c r="L75" s="65">
        <f t="shared" si="61"/>
        <v>0.6</v>
      </c>
      <c r="M75" s="67">
        <v>101.2</v>
      </c>
      <c r="N75" s="65">
        <f t="shared" si="62"/>
        <v>0</v>
      </c>
      <c r="O75" s="67">
        <v>105.6</v>
      </c>
      <c r="P75" s="65">
        <f t="shared" si="63"/>
        <v>-7</v>
      </c>
      <c r="Q75" s="67">
        <v>86.1</v>
      </c>
      <c r="R75" s="65">
        <f t="shared" si="64"/>
        <v>-0.3</v>
      </c>
      <c r="S75" s="67">
        <v>100.1</v>
      </c>
      <c r="T75" s="65">
        <f t="shared" si="65"/>
        <v>1.3</v>
      </c>
      <c r="U75" s="67">
        <v>84.9</v>
      </c>
      <c r="V75" s="65">
        <f t="shared" si="66"/>
        <v>1.4</v>
      </c>
      <c r="W75" s="67">
        <v>105.9</v>
      </c>
      <c r="X75" s="65">
        <f t="shared" si="67"/>
        <v>1.5</v>
      </c>
      <c r="Y75" s="93">
        <v>105.4</v>
      </c>
      <c r="Z75" s="63">
        <f t="shared" si="68"/>
        <v>0.2</v>
      </c>
      <c r="AA75" s="68">
        <v>102.8</v>
      </c>
      <c r="AB75" s="97">
        <f t="shared" si="69"/>
        <v>0.2</v>
      </c>
      <c r="AC75" s="68">
        <v>102.8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6" customFormat="1" ht="11.25">
      <c r="A76" s="76" t="s">
        <v>13</v>
      </c>
      <c r="B76" s="63">
        <f t="shared" si="70"/>
        <v>0.7</v>
      </c>
      <c r="C76" s="67">
        <v>103.6</v>
      </c>
      <c r="D76" s="65">
        <f t="shared" si="71"/>
        <v>1.8</v>
      </c>
      <c r="E76" s="67">
        <v>107.7</v>
      </c>
      <c r="F76" s="65">
        <f t="shared" si="58"/>
        <v>0.2</v>
      </c>
      <c r="G76" s="67">
        <v>101.4</v>
      </c>
      <c r="H76" s="65">
        <f t="shared" si="59"/>
        <v>-0.3</v>
      </c>
      <c r="I76" s="67">
        <v>102.4</v>
      </c>
      <c r="J76" s="65">
        <f t="shared" si="60"/>
        <v>0</v>
      </c>
      <c r="K76" s="67">
        <v>100.5</v>
      </c>
      <c r="L76" s="65">
        <f t="shared" si="61"/>
        <v>0.5</v>
      </c>
      <c r="M76" s="67">
        <v>101.1</v>
      </c>
      <c r="N76" s="65">
        <f t="shared" si="62"/>
        <v>-0.7</v>
      </c>
      <c r="O76" s="67">
        <v>105.6</v>
      </c>
      <c r="P76" s="65">
        <f t="shared" si="63"/>
        <v>-7.3</v>
      </c>
      <c r="Q76" s="67">
        <v>87</v>
      </c>
      <c r="R76" s="65">
        <f t="shared" si="64"/>
        <v>0</v>
      </c>
      <c r="S76" s="67">
        <v>100.8</v>
      </c>
      <c r="T76" s="65">
        <f t="shared" si="65"/>
        <v>0</v>
      </c>
      <c r="U76" s="67">
        <v>84.4</v>
      </c>
      <c r="V76" s="65">
        <f t="shared" si="66"/>
        <v>1.5</v>
      </c>
      <c r="W76" s="67">
        <v>106.9</v>
      </c>
      <c r="X76" s="65">
        <f t="shared" si="67"/>
        <v>1.7</v>
      </c>
      <c r="Y76" s="93">
        <v>105.4</v>
      </c>
      <c r="Z76" s="63">
        <f t="shared" si="68"/>
        <v>0.3</v>
      </c>
      <c r="AA76" s="68">
        <v>102.9</v>
      </c>
      <c r="AB76" s="97">
        <f t="shared" si="69"/>
        <v>0.3</v>
      </c>
      <c r="AC76" s="68">
        <v>102.9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s="6" customFormat="1" ht="11.25">
      <c r="A77" s="76" t="s">
        <v>12</v>
      </c>
      <c r="B77" s="63">
        <f t="shared" si="70"/>
        <v>0.9</v>
      </c>
      <c r="C77" s="67">
        <v>104</v>
      </c>
      <c r="D77" s="65">
        <f t="shared" si="71"/>
        <v>1.9</v>
      </c>
      <c r="E77" s="67">
        <v>107.8</v>
      </c>
      <c r="F77" s="65">
        <f t="shared" si="58"/>
        <v>0.3</v>
      </c>
      <c r="G77" s="67">
        <v>101.1</v>
      </c>
      <c r="H77" s="65">
        <f t="shared" si="59"/>
        <v>-0.3</v>
      </c>
      <c r="I77" s="67">
        <v>102.4</v>
      </c>
      <c r="J77" s="65">
        <f t="shared" si="60"/>
        <v>0.1</v>
      </c>
      <c r="K77" s="67">
        <v>100.6</v>
      </c>
      <c r="L77" s="65">
        <f t="shared" si="61"/>
        <v>0.6</v>
      </c>
      <c r="M77" s="67">
        <v>101.1</v>
      </c>
      <c r="N77" s="65">
        <f t="shared" si="62"/>
        <v>0.6</v>
      </c>
      <c r="O77" s="67">
        <v>109.5</v>
      </c>
      <c r="P77" s="65">
        <f t="shared" si="63"/>
        <v>-8</v>
      </c>
      <c r="Q77" s="67">
        <v>86.6</v>
      </c>
      <c r="R77" s="65">
        <f t="shared" si="64"/>
        <v>0</v>
      </c>
      <c r="S77" s="67">
        <v>102.9</v>
      </c>
      <c r="T77" s="65">
        <f t="shared" si="65"/>
        <v>0</v>
      </c>
      <c r="U77" s="67">
        <v>83.9</v>
      </c>
      <c r="V77" s="65">
        <f t="shared" si="66"/>
        <v>1</v>
      </c>
      <c r="W77" s="67">
        <v>106</v>
      </c>
      <c r="X77" s="65">
        <f t="shared" si="67"/>
        <v>1.5</v>
      </c>
      <c r="Y77" s="93">
        <v>105.3</v>
      </c>
      <c r="Z77" s="63">
        <f t="shared" si="68"/>
        <v>0.4</v>
      </c>
      <c r="AA77" s="68">
        <v>103.5</v>
      </c>
      <c r="AB77" s="97">
        <f t="shared" si="69"/>
        <v>0.3</v>
      </c>
      <c r="AC77" s="68">
        <v>103.5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s="6" customFormat="1" ht="11.25">
      <c r="A78" s="76" t="s">
        <v>11</v>
      </c>
      <c r="B78" s="63">
        <f t="shared" si="70"/>
        <v>0.8</v>
      </c>
      <c r="C78" s="67">
        <v>103.9</v>
      </c>
      <c r="D78" s="65">
        <f t="shared" si="71"/>
        <v>1.8</v>
      </c>
      <c r="E78" s="67">
        <v>107.8</v>
      </c>
      <c r="F78" s="65">
        <f t="shared" si="58"/>
        <v>0.2</v>
      </c>
      <c r="G78" s="67">
        <v>101.1</v>
      </c>
      <c r="H78" s="65">
        <f t="shared" si="59"/>
        <v>-0.3</v>
      </c>
      <c r="I78" s="67">
        <v>102.3</v>
      </c>
      <c r="J78" s="65">
        <f t="shared" si="60"/>
        <v>0</v>
      </c>
      <c r="K78" s="67">
        <v>100.5</v>
      </c>
      <c r="L78" s="65">
        <f t="shared" si="61"/>
        <v>0.5</v>
      </c>
      <c r="M78" s="67">
        <v>101.1</v>
      </c>
      <c r="N78" s="65">
        <f t="shared" si="62"/>
        <v>0.8</v>
      </c>
      <c r="O78" s="67">
        <v>107.2</v>
      </c>
      <c r="P78" s="65">
        <f t="shared" si="63"/>
        <v>-8.8</v>
      </c>
      <c r="Q78" s="67">
        <v>85.7</v>
      </c>
      <c r="R78" s="65">
        <f t="shared" si="64"/>
        <v>-0.1</v>
      </c>
      <c r="S78" s="67">
        <v>101.9</v>
      </c>
      <c r="T78" s="65">
        <f t="shared" si="65"/>
        <v>0</v>
      </c>
      <c r="U78" s="67">
        <v>83.9</v>
      </c>
      <c r="V78" s="65">
        <f t="shared" si="66"/>
        <v>1.1</v>
      </c>
      <c r="W78" s="67">
        <v>106.3</v>
      </c>
      <c r="X78" s="65">
        <f t="shared" si="67"/>
        <v>1.4</v>
      </c>
      <c r="Y78" s="93">
        <v>105.2</v>
      </c>
      <c r="Z78" s="63">
        <f t="shared" si="68"/>
        <v>0.4</v>
      </c>
      <c r="AA78" s="68">
        <v>103.1</v>
      </c>
      <c r="AB78" s="97">
        <f t="shared" si="69"/>
        <v>0.4</v>
      </c>
      <c r="AC78" s="68">
        <v>103.1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6" customFormat="1" ht="11.25">
      <c r="A79" s="76" t="s">
        <v>10</v>
      </c>
      <c r="B79" s="63">
        <f t="shared" si="70"/>
        <v>0.3</v>
      </c>
      <c r="C79" s="67">
        <v>104.2</v>
      </c>
      <c r="D79" s="65">
        <f t="shared" si="71"/>
        <v>2.1</v>
      </c>
      <c r="E79" s="67">
        <v>107.8</v>
      </c>
      <c r="F79" s="65">
        <f t="shared" si="58"/>
        <v>0.3</v>
      </c>
      <c r="G79" s="67">
        <v>101.3</v>
      </c>
      <c r="H79" s="65">
        <f t="shared" si="59"/>
        <v>3.2</v>
      </c>
      <c r="I79" s="67">
        <v>103.4</v>
      </c>
      <c r="J79" s="65">
        <f t="shared" si="60"/>
        <v>0.1</v>
      </c>
      <c r="K79" s="67">
        <v>100.6</v>
      </c>
      <c r="L79" s="65">
        <f t="shared" si="61"/>
        <v>0.5</v>
      </c>
      <c r="M79" s="67">
        <v>101.1</v>
      </c>
      <c r="N79" s="65">
        <f t="shared" si="62"/>
        <v>0.8</v>
      </c>
      <c r="O79" s="67">
        <v>107</v>
      </c>
      <c r="P79" s="65">
        <f t="shared" si="63"/>
        <v>-9.4</v>
      </c>
      <c r="Q79" s="67">
        <v>85.3</v>
      </c>
      <c r="R79" s="65">
        <f t="shared" si="64"/>
        <v>-0.3</v>
      </c>
      <c r="S79" s="67">
        <v>100.8</v>
      </c>
      <c r="T79" s="65">
        <f t="shared" si="65"/>
        <v>0</v>
      </c>
      <c r="U79" s="67">
        <v>83.9</v>
      </c>
      <c r="V79" s="65">
        <f t="shared" si="66"/>
        <v>1.4</v>
      </c>
      <c r="W79" s="67">
        <v>106.1</v>
      </c>
      <c r="X79" s="65">
        <f t="shared" si="67"/>
        <v>1.6</v>
      </c>
      <c r="Y79" s="93">
        <v>105.1</v>
      </c>
      <c r="Z79" s="63">
        <f t="shared" si="68"/>
        <v>0.7</v>
      </c>
      <c r="AA79" s="68">
        <v>103.1</v>
      </c>
      <c r="AB79" s="97">
        <f t="shared" si="69"/>
        <v>0.7</v>
      </c>
      <c r="AC79" s="68">
        <v>103.1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s="6" customFormat="1" ht="11.25">
      <c r="A80" s="76" t="s">
        <v>9</v>
      </c>
      <c r="B80" s="63">
        <f t="shared" si="70"/>
        <v>0.4</v>
      </c>
      <c r="C80" s="67">
        <v>104.6</v>
      </c>
      <c r="D80" s="65">
        <f t="shared" si="71"/>
        <v>2.1</v>
      </c>
      <c r="E80" s="67">
        <v>107.8</v>
      </c>
      <c r="F80" s="65">
        <f t="shared" si="58"/>
        <v>0.3</v>
      </c>
      <c r="G80" s="67">
        <v>101.3</v>
      </c>
      <c r="H80" s="65">
        <f t="shared" si="59"/>
        <v>3.3</v>
      </c>
      <c r="I80" s="67">
        <v>103.4</v>
      </c>
      <c r="J80" s="65">
        <f t="shared" si="60"/>
        <v>0</v>
      </c>
      <c r="K80" s="67">
        <v>100.5</v>
      </c>
      <c r="L80" s="65">
        <f t="shared" si="61"/>
        <v>0.5</v>
      </c>
      <c r="M80" s="67">
        <v>101.1</v>
      </c>
      <c r="N80" s="65">
        <f t="shared" si="62"/>
        <v>1.8</v>
      </c>
      <c r="O80" s="67">
        <v>106.2</v>
      </c>
      <c r="P80" s="65">
        <f t="shared" si="63"/>
        <v>-9.4</v>
      </c>
      <c r="Q80" s="67">
        <v>86.7</v>
      </c>
      <c r="R80" s="65">
        <f t="shared" si="64"/>
        <v>-0.1</v>
      </c>
      <c r="S80" s="67">
        <v>100.7</v>
      </c>
      <c r="T80" s="65">
        <f t="shared" si="65"/>
        <v>0.1</v>
      </c>
      <c r="U80" s="67">
        <v>83.9</v>
      </c>
      <c r="V80" s="65">
        <f t="shared" si="66"/>
        <v>1.1</v>
      </c>
      <c r="W80" s="67">
        <v>105.8</v>
      </c>
      <c r="X80" s="65">
        <f t="shared" si="67"/>
        <v>1.5</v>
      </c>
      <c r="Y80" s="93">
        <v>104.9</v>
      </c>
      <c r="Z80" s="63">
        <f t="shared" si="68"/>
        <v>0.8</v>
      </c>
      <c r="AA80" s="68">
        <v>103</v>
      </c>
      <c r="AB80" s="97">
        <f t="shared" si="69"/>
        <v>0.8</v>
      </c>
      <c r="AC80" s="68">
        <v>103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s="6" customFormat="1" ht="11.25">
      <c r="A81" s="76" t="s">
        <v>8</v>
      </c>
      <c r="B81" s="63">
        <f t="shared" si="70"/>
        <v>0.4</v>
      </c>
      <c r="C81" s="67">
        <v>103.8</v>
      </c>
      <c r="D81" s="65">
        <f t="shared" si="71"/>
        <v>2.4</v>
      </c>
      <c r="E81" s="67">
        <v>107.6</v>
      </c>
      <c r="F81" s="65">
        <f t="shared" si="58"/>
        <v>0.2</v>
      </c>
      <c r="G81" s="67">
        <v>101.2</v>
      </c>
      <c r="H81" s="65">
        <f t="shared" si="59"/>
        <v>3.4</v>
      </c>
      <c r="I81" s="67">
        <v>103.6</v>
      </c>
      <c r="J81" s="65">
        <f t="shared" si="60"/>
        <v>0</v>
      </c>
      <c r="K81" s="67">
        <v>100.4</v>
      </c>
      <c r="L81" s="65">
        <f t="shared" si="61"/>
        <v>0.5</v>
      </c>
      <c r="M81" s="67">
        <v>101</v>
      </c>
      <c r="N81" s="65">
        <f t="shared" si="62"/>
        <v>2.6</v>
      </c>
      <c r="O81" s="67">
        <v>106.2</v>
      </c>
      <c r="P81" s="65">
        <f t="shared" si="63"/>
        <v>-9.2</v>
      </c>
      <c r="Q81" s="67">
        <v>87.5</v>
      </c>
      <c r="R81" s="65">
        <f t="shared" si="64"/>
        <v>-0.2</v>
      </c>
      <c r="S81" s="67">
        <v>101.1</v>
      </c>
      <c r="T81" s="65">
        <f t="shared" si="65"/>
        <v>0.1</v>
      </c>
      <c r="U81" s="67">
        <v>83.9</v>
      </c>
      <c r="V81" s="65">
        <f t="shared" si="66"/>
        <v>1.5</v>
      </c>
      <c r="W81" s="67">
        <v>105.4</v>
      </c>
      <c r="X81" s="65">
        <f t="shared" si="67"/>
        <v>1.9</v>
      </c>
      <c r="Y81" s="93">
        <v>105.1</v>
      </c>
      <c r="Z81" s="63">
        <f t="shared" si="68"/>
        <v>1.1</v>
      </c>
      <c r="AA81" s="68">
        <v>103</v>
      </c>
      <c r="AB81" s="97">
        <f t="shared" si="69"/>
        <v>1</v>
      </c>
      <c r="AC81" s="68">
        <v>102.9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s="6" customFormat="1" ht="11.25">
      <c r="A82" s="76" t="s">
        <v>7</v>
      </c>
      <c r="B82" s="63">
        <f t="shared" si="70"/>
        <v>1.1</v>
      </c>
      <c r="C82" s="67">
        <v>104.2</v>
      </c>
      <c r="D82" s="65">
        <f t="shared" si="71"/>
        <v>3.3</v>
      </c>
      <c r="E82" s="67">
        <v>107.7</v>
      </c>
      <c r="F82" s="65">
        <f t="shared" si="58"/>
        <v>0.1</v>
      </c>
      <c r="G82" s="67">
        <v>101.2</v>
      </c>
      <c r="H82" s="65">
        <f t="shared" si="59"/>
        <v>3.7</v>
      </c>
      <c r="I82" s="67">
        <v>106.3</v>
      </c>
      <c r="J82" s="65">
        <f t="shared" si="60"/>
        <v>0.1</v>
      </c>
      <c r="K82" s="67">
        <v>100.5</v>
      </c>
      <c r="L82" s="65">
        <f t="shared" si="61"/>
        <v>0.3</v>
      </c>
      <c r="M82" s="67">
        <v>100.8</v>
      </c>
      <c r="N82" s="65">
        <f t="shared" si="62"/>
        <v>1.2</v>
      </c>
      <c r="O82" s="67">
        <v>104.4</v>
      </c>
      <c r="P82" s="65">
        <f t="shared" si="63"/>
        <v>-7.2</v>
      </c>
      <c r="Q82" s="67">
        <v>89.6</v>
      </c>
      <c r="R82" s="65">
        <f t="shared" si="64"/>
        <v>-0.1</v>
      </c>
      <c r="S82" s="67">
        <v>101.3</v>
      </c>
      <c r="T82" s="65">
        <f t="shared" si="65"/>
        <v>0.1</v>
      </c>
      <c r="U82" s="67">
        <v>83.9</v>
      </c>
      <c r="V82" s="65">
        <f t="shared" si="66"/>
        <v>0.9</v>
      </c>
      <c r="W82" s="67">
        <v>103</v>
      </c>
      <c r="X82" s="65">
        <f t="shared" si="67"/>
        <v>1.8</v>
      </c>
      <c r="Y82" s="93">
        <v>104.6</v>
      </c>
      <c r="Z82" s="63">
        <f t="shared" si="68"/>
        <v>1</v>
      </c>
      <c r="AA82" s="68">
        <v>102.8</v>
      </c>
      <c r="AB82" s="97">
        <f t="shared" si="69"/>
        <v>0.9</v>
      </c>
      <c r="AC82" s="68">
        <v>102.7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s="6" customFormat="1" ht="11.25">
      <c r="A83" s="76" t="s">
        <v>6</v>
      </c>
      <c r="B83" s="63">
        <f t="shared" si="70"/>
        <v>1.7</v>
      </c>
      <c r="C83" s="67">
        <v>104.8</v>
      </c>
      <c r="D83" s="65">
        <f t="shared" si="71"/>
        <v>3.5</v>
      </c>
      <c r="E83" s="67">
        <v>106.8</v>
      </c>
      <c r="F83" s="65">
        <f t="shared" si="58"/>
        <v>0.1</v>
      </c>
      <c r="G83" s="67">
        <v>100.9</v>
      </c>
      <c r="H83" s="65">
        <f t="shared" si="59"/>
        <v>3.8</v>
      </c>
      <c r="I83" s="67">
        <v>106.3</v>
      </c>
      <c r="J83" s="65">
        <f t="shared" si="60"/>
        <v>0.2</v>
      </c>
      <c r="K83" s="67">
        <v>100.6</v>
      </c>
      <c r="L83" s="65">
        <f t="shared" si="61"/>
        <v>0.5</v>
      </c>
      <c r="M83" s="67">
        <v>100.9</v>
      </c>
      <c r="N83" s="65">
        <f t="shared" si="62"/>
        <v>0.6</v>
      </c>
      <c r="O83" s="67">
        <v>103.1</v>
      </c>
      <c r="P83" s="65">
        <f t="shared" si="63"/>
        <v>-7.5</v>
      </c>
      <c r="Q83" s="67">
        <v>89</v>
      </c>
      <c r="R83" s="65">
        <f t="shared" si="64"/>
        <v>-0.3</v>
      </c>
      <c r="S83" s="67">
        <v>101.7</v>
      </c>
      <c r="T83" s="65">
        <f t="shared" si="65"/>
        <v>0.1</v>
      </c>
      <c r="U83" s="67">
        <v>83.9</v>
      </c>
      <c r="V83" s="65">
        <f t="shared" si="66"/>
        <v>1</v>
      </c>
      <c r="W83" s="67">
        <v>102.4</v>
      </c>
      <c r="X83" s="65">
        <f t="shared" si="67"/>
        <v>1.7</v>
      </c>
      <c r="Y83" s="93">
        <v>104.2</v>
      </c>
      <c r="Z83" s="63">
        <f t="shared" si="68"/>
        <v>1</v>
      </c>
      <c r="AA83" s="68">
        <v>102.5</v>
      </c>
      <c r="AB83" s="97">
        <f t="shared" si="69"/>
        <v>0.9</v>
      </c>
      <c r="AC83" s="68">
        <v>102.5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s="6" customFormat="1" ht="12" thickBot="1">
      <c r="A84" s="123" t="s">
        <v>5</v>
      </c>
      <c r="B84" s="69">
        <f>IF(C84&gt;0,C84/C100*100-100,"")</f>
        <v>0.7</v>
      </c>
      <c r="C84" s="70">
        <v>104.4</v>
      </c>
      <c r="D84" s="71">
        <f>IF(E84&gt;0,E84/E100*100-100,"")</f>
        <v>2.3</v>
      </c>
      <c r="E84" s="70">
        <v>105.7</v>
      </c>
      <c r="F84" s="71">
        <f t="shared" si="58"/>
        <v>0.1</v>
      </c>
      <c r="G84" s="70">
        <v>101</v>
      </c>
      <c r="H84" s="71">
        <f t="shared" si="59"/>
        <v>3.8</v>
      </c>
      <c r="I84" s="70">
        <v>106.3</v>
      </c>
      <c r="J84" s="71">
        <f t="shared" si="60"/>
        <v>0.2</v>
      </c>
      <c r="K84" s="70">
        <v>100.6</v>
      </c>
      <c r="L84" s="71">
        <f t="shared" si="61"/>
        <v>0.4</v>
      </c>
      <c r="M84" s="70">
        <v>100.7</v>
      </c>
      <c r="N84" s="71">
        <f t="shared" si="62"/>
        <v>1</v>
      </c>
      <c r="O84" s="70">
        <v>102.7</v>
      </c>
      <c r="P84" s="71">
        <f t="shared" si="63"/>
        <v>-6.2</v>
      </c>
      <c r="Q84" s="70">
        <v>91.4</v>
      </c>
      <c r="R84" s="71">
        <f t="shared" si="64"/>
        <v>-0.3</v>
      </c>
      <c r="S84" s="70">
        <v>101.5</v>
      </c>
      <c r="T84" s="71">
        <f t="shared" si="65"/>
        <v>0.1</v>
      </c>
      <c r="U84" s="70">
        <v>83.9</v>
      </c>
      <c r="V84" s="71">
        <f t="shared" si="66"/>
        <v>1.1</v>
      </c>
      <c r="W84" s="70">
        <v>102.2</v>
      </c>
      <c r="X84" s="71">
        <f t="shared" si="67"/>
        <v>1.8</v>
      </c>
      <c r="Y84" s="94">
        <v>104.2</v>
      </c>
      <c r="Z84" s="69">
        <f t="shared" si="68"/>
        <v>0.9</v>
      </c>
      <c r="AA84" s="72">
        <v>102.4</v>
      </c>
      <c r="AB84" s="98">
        <f t="shared" si="69"/>
        <v>0.8</v>
      </c>
      <c r="AC84" s="72">
        <v>102.4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s="6" customFormat="1" ht="12" thickBot="1">
      <c r="A85" s="121"/>
      <c r="B85" s="172" t="s">
        <v>89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4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s="6" customFormat="1" ht="12" thickBo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s="6" customFormat="1" ht="12" thickBot="1">
      <c r="A87" s="90"/>
      <c r="B87" s="99" t="s">
        <v>1</v>
      </c>
      <c r="C87" s="100" t="s">
        <v>0</v>
      </c>
      <c r="D87" s="99" t="s">
        <v>1</v>
      </c>
      <c r="E87" s="100" t="s">
        <v>0</v>
      </c>
      <c r="F87" s="99" t="s">
        <v>1</v>
      </c>
      <c r="G87" s="100" t="s">
        <v>0</v>
      </c>
      <c r="H87" s="99" t="s">
        <v>1</v>
      </c>
      <c r="I87" s="100" t="s">
        <v>0</v>
      </c>
      <c r="J87" s="99" t="s">
        <v>1</v>
      </c>
      <c r="K87" s="100" t="s">
        <v>0</v>
      </c>
      <c r="L87" s="99" t="s">
        <v>1</v>
      </c>
      <c r="M87" s="100" t="s">
        <v>0</v>
      </c>
      <c r="N87" s="99" t="s">
        <v>1</v>
      </c>
      <c r="O87" s="100" t="s">
        <v>0</v>
      </c>
      <c r="P87" s="99" t="s">
        <v>1</v>
      </c>
      <c r="Q87" s="100" t="s">
        <v>0</v>
      </c>
      <c r="R87" s="99" t="s">
        <v>1</v>
      </c>
      <c r="S87" s="100" t="s">
        <v>0</v>
      </c>
      <c r="T87" s="99" t="s">
        <v>1</v>
      </c>
      <c r="U87" s="100" t="s">
        <v>0</v>
      </c>
      <c r="V87" s="99" t="s">
        <v>1</v>
      </c>
      <c r="W87" s="100" t="s">
        <v>0</v>
      </c>
      <c r="X87" s="99" t="s">
        <v>1</v>
      </c>
      <c r="Y87" s="101" t="s">
        <v>0</v>
      </c>
      <c r="Z87" s="99" t="s">
        <v>1</v>
      </c>
      <c r="AA87" s="100" t="s">
        <v>0</v>
      </c>
      <c r="AB87" s="104" t="s">
        <v>1</v>
      </c>
      <c r="AC87" s="100" t="s">
        <v>0</v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s="6" customFormat="1" ht="12" thickBot="1">
      <c r="A88" s="2" t="s">
        <v>17</v>
      </c>
      <c r="B88" s="83">
        <f>IF(C88&gt;0,C88/C104*100-100,"")</f>
        <v>1.2</v>
      </c>
      <c r="C88" s="84">
        <v>103.3</v>
      </c>
      <c r="D88" s="85">
        <f>IF(E88&gt;0,E88/E104*100-100,"")</f>
        <v>2.9</v>
      </c>
      <c r="E88" s="84">
        <v>105.1</v>
      </c>
      <c r="F88" s="85">
        <f>IF(G88&gt;0,G88/G104*100-100,"")</f>
        <v>0.2</v>
      </c>
      <c r="G88" s="84">
        <v>101</v>
      </c>
      <c r="H88" s="85">
        <f>IF(I88&gt;0,I88/I104*100-100,"")</f>
        <v>2.5</v>
      </c>
      <c r="I88" s="84">
        <v>102.6</v>
      </c>
      <c r="J88" s="85">
        <f>IF(K88&gt;0,K88/K104*100-100,"")</f>
        <v>0.2</v>
      </c>
      <c r="K88" s="84">
        <v>100.5</v>
      </c>
      <c r="L88" s="85">
        <f>IF(M88&gt;0,M88/M104*100-100,"")</f>
        <v>-0.1</v>
      </c>
      <c r="M88" s="84">
        <v>100.5</v>
      </c>
      <c r="N88" s="85">
        <f>IF(O88&gt;0,O88/O104*100-100,"")</f>
        <v>2.7</v>
      </c>
      <c r="O88" s="84">
        <v>104.8</v>
      </c>
      <c r="P88" s="85">
        <f>IF(Q88&gt;0,Q88/Q104*100-100,"")</f>
        <v>-3</v>
      </c>
      <c r="Q88" s="84">
        <v>94.5</v>
      </c>
      <c r="R88" s="85">
        <f>IF(S88&gt;0,S88/S104*100-100,"")</f>
        <v>0.4</v>
      </c>
      <c r="S88" s="84">
        <v>101.3</v>
      </c>
      <c r="T88" s="85">
        <f>IF(U88&gt;0,U88/U104*100-100,"")</f>
        <v>-12.6</v>
      </c>
      <c r="U88" s="84">
        <v>83.9</v>
      </c>
      <c r="V88" s="85">
        <f>IF(W88&gt;0,W88/W104*100-100,"")</f>
        <v>1.2</v>
      </c>
      <c r="W88" s="84">
        <v>103.5</v>
      </c>
      <c r="X88" s="85">
        <f>IF(Y88&gt;0,Y88/Y104*100-100,"")</f>
        <v>2.2</v>
      </c>
      <c r="Y88" s="91">
        <v>103.3</v>
      </c>
      <c r="Z88" s="83">
        <f>IF(AA88&gt;0,AA88/AA104*100-100,"")</f>
        <v>1.2</v>
      </c>
      <c r="AA88" s="86">
        <v>102.3</v>
      </c>
      <c r="AB88" s="95">
        <f>IF(AC88&gt;0,AC88/AC104*100-100,"")</f>
        <v>1.1</v>
      </c>
      <c r="AC88" s="86">
        <v>102.3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s="6" customFormat="1" ht="11.25">
      <c r="A89" s="76" t="s">
        <v>16</v>
      </c>
      <c r="B89" s="79">
        <f aca="true" t="shared" si="72" ref="B89:AB100">IF(C89&gt;0,C89/C105*100-100,"")</f>
        <v>0.8</v>
      </c>
      <c r="C89" s="80">
        <v>103.4</v>
      </c>
      <c r="D89" s="81">
        <f t="shared" si="72"/>
        <v>2.6</v>
      </c>
      <c r="E89" s="80">
        <v>105.1</v>
      </c>
      <c r="F89" s="81">
        <f t="shared" si="72"/>
        <v>0.2</v>
      </c>
      <c r="G89" s="80">
        <v>101.1</v>
      </c>
      <c r="H89" s="81">
        <f t="shared" si="72"/>
        <v>4.8</v>
      </c>
      <c r="I89" s="80">
        <v>105.3</v>
      </c>
      <c r="J89" s="81">
        <f t="shared" si="72"/>
        <v>0.2</v>
      </c>
      <c r="K89" s="80">
        <v>100.5</v>
      </c>
      <c r="L89" s="81">
        <f t="shared" si="72"/>
        <v>0</v>
      </c>
      <c r="M89" s="80">
        <v>100.5</v>
      </c>
      <c r="N89" s="81">
        <f t="shared" si="72"/>
        <v>1.2</v>
      </c>
      <c r="O89" s="80">
        <v>104.2</v>
      </c>
      <c r="P89" s="81">
        <f t="shared" si="72"/>
        <v>-5.6</v>
      </c>
      <c r="Q89" s="80">
        <v>91.6</v>
      </c>
      <c r="R89" s="81">
        <f t="shared" si="72"/>
        <v>-0.2</v>
      </c>
      <c r="S89" s="80">
        <v>101.4</v>
      </c>
      <c r="T89" s="81">
        <f t="shared" si="72"/>
        <v>0.1</v>
      </c>
      <c r="U89" s="80">
        <v>83.9</v>
      </c>
      <c r="V89" s="81">
        <f t="shared" si="72"/>
        <v>1.1</v>
      </c>
      <c r="W89" s="80">
        <v>102.2</v>
      </c>
      <c r="X89" s="81">
        <f t="shared" si="72"/>
        <v>2.6</v>
      </c>
      <c r="Y89" s="92">
        <v>103.9</v>
      </c>
      <c r="Z89" s="79">
        <f t="shared" si="72"/>
        <v>1.1</v>
      </c>
      <c r="AA89" s="82">
        <v>102.3</v>
      </c>
      <c r="AB89" s="96">
        <f t="shared" si="72"/>
        <v>1.1</v>
      </c>
      <c r="AC89" s="82">
        <v>102.3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s="6" customFormat="1" ht="11.25">
      <c r="A90" s="76" t="s">
        <v>15</v>
      </c>
      <c r="B90" s="63">
        <f t="shared" si="72"/>
        <v>0.9</v>
      </c>
      <c r="C90" s="67">
        <v>103.4</v>
      </c>
      <c r="D90" s="65">
        <f t="shared" si="72"/>
        <v>3.4</v>
      </c>
      <c r="E90" s="67">
        <v>105.8</v>
      </c>
      <c r="F90" s="65">
        <f t="shared" si="72"/>
        <v>0.2</v>
      </c>
      <c r="G90" s="67">
        <v>101.2</v>
      </c>
      <c r="H90" s="65">
        <f t="shared" si="72"/>
        <v>4.8</v>
      </c>
      <c r="I90" s="67">
        <v>105.3</v>
      </c>
      <c r="J90" s="65">
        <f t="shared" si="72"/>
        <v>0.1</v>
      </c>
      <c r="K90" s="67">
        <v>100.4</v>
      </c>
      <c r="L90" s="65">
        <f t="shared" si="72"/>
        <v>0</v>
      </c>
      <c r="M90" s="67">
        <v>100.5</v>
      </c>
      <c r="N90" s="65">
        <f t="shared" si="72"/>
        <v>3.5</v>
      </c>
      <c r="O90" s="67">
        <v>105.1</v>
      </c>
      <c r="P90" s="65">
        <f t="shared" si="72"/>
        <v>-5.7</v>
      </c>
      <c r="Q90" s="67">
        <v>91.5</v>
      </c>
      <c r="R90" s="65">
        <f t="shared" si="72"/>
        <v>-0.5</v>
      </c>
      <c r="S90" s="67">
        <v>99.8</v>
      </c>
      <c r="T90" s="65">
        <f t="shared" si="72"/>
        <v>0.1</v>
      </c>
      <c r="U90" s="67">
        <v>83.9</v>
      </c>
      <c r="V90" s="65">
        <f t="shared" si="72"/>
        <v>1.3</v>
      </c>
      <c r="W90" s="67">
        <v>102.6</v>
      </c>
      <c r="X90" s="65">
        <f t="shared" si="72"/>
        <v>2.5</v>
      </c>
      <c r="Y90" s="93">
        <v>103.8</v>
      </c>
      <c r="Z90" s="63">
        <f t="shared" si="72"/>
        <v>1.6</v>
      </c>
      <c r="AA90" s="68">
        <v>102.4</v>
      </c>
      <c r="AB90" s="97">
        <f t="shared" si="72"/>
        <v>1.5</v>
      </c>
      <c r="AC90" s="68">
        <v>102.4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s="6" customFormat="1" ht="11.25">
      <c r="A91" s="76" t="s">
        <v>14</v>
      </c>
      <c r="B91" s="63">
        <f t="shared" si="72"/>
        <v>0.7</v>
      </c>
      <c r="C91" s="67">
        <v>102.9</v>
      </c>
      <c r="D91" s="65">
        <f t="shared" si="72"/>
        <v>3.2</v>
      </c>
      <c r="E91" s="67">
        <v>105.6</v>
      </c>
      <c r="F91" s="65">
        <f t="shared" si="72"/>
        <v>0.2</v>
      </c>
      <c r="G91" s="67">
        <v>101.1</v>
      </c>
      <c r="H91" s="65">
        <f t="shared" si="72"/>
        <v>4.8</v>
      </c>
      <c r="I91" s="67">
        <v>105.2</v>
      </c>
      <c r="J91" s="65">
        <f t="shared" si="72"/>
        <v>0.1</v>
      </c>
      <c r="K91" s="67">
        <v>100.4</v>
      </c>
      <c r="L91" s="65">
        <f t="shared" si="72"/>
        <v>0.1</v>
      </c>
      <c r="M91" s="67">
        <v>100.6</v>
      </c>
      <c r="N91" s="65">
        <f t="shared" si="72"/>
        <v>3.9</v>
      </c>
      <c r="O91" s="67">
        <v>105.6</v>
      </c>
      <c r="P91" s="65">
        <f t="shared" si="72"/>
        <v>-4.6</v>
      </c>
      <c r="Q91" s="67">
        <v>92.6</v>
      </c>
      <c r="R91" s="65">
        <f t="shared" si="72"/>
        <v>-0.1</v>
      </c>
      <c r="S91" s="67">
        <v>100.4</v>
      </c>
      <c r="T91" s="65">
        <f t="shared" si="72"/>
        <v>0</v>
      </c>
      <c r="U91" s="67">
        <v>83.8</v>
      </c>
      <c r="V91" s="65">
        <f t="shared" si="72"/>
        <v>1.2</v>
      </c>
      <c r="W91" s="67">
        <v>104.4</v>
      </c>
      <c r="X91" s="65">
        <f t="shared" si="72"/>
        <v>2.6</v>
      </c>
      <c r="Y91" s="93">
        <v>103.8</v>
      </c>
      <c r="Z91" s="63">
        <f t="shared" si="72"/>
        <v>1.6</v>
      </c>
      <c r="AA91" s="68">
        <v>102.6</v>
      </c>
      <c r="AB91" s="97">
        <f t="shared" si="72"/>
        <v>1.5</v>
      </c>
      <c r="AC91" s="68">
        <v>102.6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s="6" customFormat="1" ht="11.25">
      <c r="A92" s="76" t="s">
        <v>13</v>
      </c>
      <c r="B92" s="63">
        <f t="shared" si="72"/>
        <v>1.5</v>
      </c>
      <c r="C92" s="67">
        <v>102.9</v>
      </c>
      <c r="D92" s="65">
        <f t="shared" si="72"/>
        <v>3.4</v>
      </c>
      <c r="E92" s="67">
        <v>105.8</v>
      </c>
      <c r="F92" s="65">
        <f t="shared" si="72"/>
        <v>0.3</v>
      </c>
      <c r="G92" s="67">
        <v>101.2</v>
      </c>
      <c r="H92" s="65">
        <f t="shared" si="72"/>
        <v>2.7</v>
      </c>
      <c r="I92" s="67">
        <v>102.7</v>
      </c>
      <c r="J92" s="65">
        <f t="shared" si="72"/>
        <v>0.2</v>
      </c>
      <c r="K92" s="67">
        <v>100.5</v>
      </c>
      <c r="L92" s="65">
        <f t="shared" si="72"/>
        <v>0.2</v>
      </c>
      <c r="M92" s="67">
        <v>100.6</v>
      </c>
      <c r="N92" s="65">
        <f t="shared" si="72"/>
        <v>4.1</v>
      </c>
      <c r="O92" s="67">
        <v>106.3</v>
      </c>
      <c r="P92" s="65">
        <f t="shared" si="72"/>
        <v>-3.5</v>
      </c>
      <c r="Q92" s="67">
        <v>93.9</v>
      </c>
      <c r="R92" s="65">
        <f t="shared" si="72"/>
        <v>0.2</v>
      </c>
      <c r="S92" s="67">
        <v>100.8</v>
      </c>
      <c r="T92" s="65">
        <f t="shared" si="72"/>
        <v>-16</v>
      </c>
      <c r="U92" s="67">
        <v>84.4</v>
      </c>
      <c r="V92" s="65">
        <f t="shared" si="72"/>
        <v>1.3</v>
      </c>
      <c r="W92" s="67">
        <v>105.3</v>
      </c>
      <c r="X92" s="65">
        <f t="shared" si="72"/>
        <v>2.4</v>
      </c>
      <c r="Y92" s="93">
        <v>103.6</v>
      </c>
      <c r="Z92" s="63">
        <f t="shared" si="72"/>
        <v>1.4</v>
      </c>
      <c r="AA92" s="68">
        <v>102.6</v>
      </c>
      <c r="AB92" s="97">
        <f t="shared" si="72"/>
        <v>1.3</v>
      </c>
      <c r="AC92" s="68">
        <v>102.6</v>
      </c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s="6" customFormat="1" ht="11.25">
      <c r="A93" s="76" t="s">
        <v>12</v>
      </c>
      <c r="B93" s="63">
        <f t="shared" si="72"/>
        <v>2.2</v>
      </c>
      <c r="C93" s="67">
        <v>103.1</v>
      </c>
      <c r="D93" s="65">
        <f t="shared" si="72"/>
        <v>3.4</v>
      </c>
      <c r="E93" s="67">
        <v>105.8</v>
      </c>
      <c r="F93" s="65">
        <f t="shared" si="72"/>
        <v>0.1</v>
      </c>
      <c r="G93" s="67">
        <v>100.8</v>
      </c>
      <c r="H93" s="65">
        <f t="shared" si="72"/>
        <v>2.8</v>
      </c>
      <c r="I93" s="67">
        <v>102.7</v>
      </c>
      <c r="J93" s="65">
        <f t="shared" si="72"/>
        <v>0.3</v>
      </c>
      <c r="K93" s="67">
        <v>100.5</v>
      </c>
      <c r="L93" s="65">
        <f t="shared" si="72"/>
        <v>0.1</v>
      </c>
      <c r="M93" s="67">
        <v>100.5</v>
      </c>
      <c r="N93" s="65">
        <f t="shared" si="72"/>
        <v>4.2</v>
      </c>
      <c r="O93" s="67">
        <v>108.9</v>
      </c>
      <c r="P93" s="65">
        <f t="shared" si="72"/>
        <v>-2.4</v>
      </c>
      <c r="Q93" s="67">
        <v>94.1</v>
      </c>
      <c r="R93" s="65">
        <f t="shared" si="72"/>
        <v>0.3</v>
      </c>
      <c r="S93" s="67">
        <v>102.9</v>
      </c>
      <c r="T93" s="65">
        <f t="shared" si="72"/>
        <v>-16.1</v>
      </c>
      <c r="U93" s="67">
        <v>83.9</v>
      </c>
      <c r="V93" s="65">
        <f t="shared" si="72"/>
        <v>1.1</v>
      </c>
      <c r="W93" s="67">
        <v>104.9</v>
      </c>
      <c r="X93" s="65">
        <f t="shared" si="72"/>
        <v>2.6</v>
      </c>
      <c r="Y93" s="93">
        <v>103.7</v>
      </c>
      <c r="Z93" s="63">
        <f t="shared" si="72"/>
        <v>1.6</v>
      </c>
      <c r="AA93" s="68">
        <v>103.1</v>
      </c>
      <c r="AB93" s="97">
        <f t="shared" si="72"/>
        <v>1.6</v>
      </c>
      <c r="AC93" s="68">
        <v>103.2</v>
      </c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s="6" customFormat="1" ht="11.25">
      <c r="A94" s="76" t="s">
        <v>11</v>
      </c>
      <c r="B94" s="63">
        <f t="shared" si="72"/>
        <v>2.4</v>
      </c>
      <c r="C94" s="67">
        <v>103.1</v>
      </c>
      <c r="D94" s="65">
        <f t="shared" si="72"/>
        <v>3.8</v>
      </c>
      <c r="E94" s="67">
        <v>105.9</v>
      </c>
      <c r="F94" s="65">
        <f t="shared" si="72"/>
        <v>0.1</v>
      </c>
      <c r="G94" s="67">
        <v>100.9</v>
      </c>
      <c r="H94" s="65">
        <f t="shared" si="72"/>
        <v>2.6</v>
      </c>
      <c r="I94" s="67">
        <v>102.6</v>
      </c>
      <c r="J94" s="65">
        <f t="shared" si="72"/>
        <v>0.2</v>
      </c>
      <c r="K94" s="67">
        <v>100.5</v>
      </c>
      <c r="L94" s="65">
        <f t="shared" si="72"/>
        <v>-0.1</v>
      </c>
      <c r="M94" s="67">
        <v>100.6</v>
      </c>
      <c r="N94" s="65">
        <f t="shared" si="72"/>
        <v>4</v>
      </c>
      <c r="O94" s="67">
        <v>106.4</v>
      </c>
      <c r="P94" s="65">
        <f t="shared" si="72"/>
        <v>-2.2</v>
      </c>
      <c r="Q94" s="67">
        <v>94</v>
      </c>
      <c r="R94" s="65">
        <f t="shared" si="72"/>
        <v>0.2</v>
      </c>
      <c r="S94" s="67">
        <v>102</v>
      </c>
      <c r="T94" s="65">
        <f t="shared" si="72"/>
        <v>-16.1</v>
      </c>
      <c r="U94" s="67">
        <v>83.9</v>
      </c>
      <c r="V94" s="65">
        <f t="shared" si="72"/>
        <v>1.2</v>
      </c>
      <c r="W94" s="67">
        <v>105.1</v>
      </c>
      <c r="X94" s="65">
        <f t="shared" si="72"/>
        <v>2.6</v>
      </c>
      <c r="Y94" s="93">
        <v>103.7</v>
      </c>
      <c r="Z94" s="63">
        <f t="shared" si="72"/>
        <v>1.5</v>
      </c>
      <c r="AA94" s="68">
        <v>102.7</v>
      </c>
      <c r="AB94" s="97">
        <f t="shared" si="72"/>
        <v>1.5</v>
      </c>
      <c r="AC94" s="68">
        <v>102.7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s="6" customFormat="1" ht="11.25">
      <c r="A95" s="76" t="s">
        <v>10</v>
      </c>
      <c r="B95" s="63">
        <f t="shared" si="72"/>
        <v>2.4</v>
      </c>
      <c r="C95" s="67">
        <v>103.9</v>
      </c>
      <c r="D95" s="65">
        <f t="shared" si="72"/>
        <v>3.5</v>
      </c>
      <c r="E95" s="67">
        <v>105.6</v>
      </c>
      <c r="F95" s="65">
        <f t="shared" si="72"/>
        <v>0.2</v>
      </c>
      <c r="G95" s="67">
        <v>101</v>
      </c>
      <c r="H95" s="65">
        <f t="shared" si="72"/>
        <v>0</v>
      </c>
      <c r="I95" s="67">
        <v>100.2</v>
      </c>
      <c r="J95" s="65">
        <f t="shared" si="72"/>
        <v>0.2</v>
      </c>
      <c r="K95" s="67">
        <v>100.5</v>
      </c>
      <c r="L95" s="65">
        <f t="shared" si="72"/>
        <v>0</v>
      </c>
      <c r="M95" s="67">
        <v>100.6</v>
      </c>
      <c r="N95" s="65">
        <f t="shared" si="72"/>
        <v>4.2</v>
      </c>
      <c r="O95" s="67">
        <v>106.2</v>
      </c>
      <c r="P95" s="65">
        <f t="shared" si="72"/>
        <v>-3</v>
      </c>
      <c r="Q95" s="67">
        <v>94.1</v>
      </c>
      <c r="R95" s="65">
        <f t="shared" si="72"/>
        <v>0.8</v>
      </c>
      <c r="S95" s="67">
        <v>101.1</v>
      </c>
      <c r="T95" s="65">
        <f t="shared" si="72"/>
        <v>-16.1</v>
      </c>
      <c r="U95" s="67">
        <v>83.9</v>
      </c>
      <c r="V95" s="65">
        <f t="shared" si="72"/>
        <v>1</v>
      </c>
      <c r="W95" s="67">
        <v>104.6</v>
      </c>
      <c r="X95" s="65">
        <f t="shared" si="72"/>
        <v>2.3</v>
      </c>
      <c r="Y95" s="93">
        <v>103.4</v>
      </c>
      <c r="Z95" s="63">
        <f t="shared" si="72"/>
        <v>1.3</v>
      </c>
      <c r="AA95" s="68">
        <v>102.4</v>
      </c>
      <c r="AB95" s="97">
        <f t="shared" si="72"/>
        <v>1.2</v>
      </c>
      <c r="AC95" s="68">
        <v>102.4</v>
      </c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s="6" customFormat="1" ht="11.25">
      <c r="A96" s="76" t="s">
        <v>9</v>
      </c>
      <c r="B96" s="63">
        <f t="shared" si="72"/>
        <v>1.9</v>
      </c>
      <c r="C96" s="67">
        <v>104.2</v>
      </c>
      <c r="D96" s="65">
        <f t="shared" si="72"/>
        <v>3.5</v>
      </c>
      <c r="E96" s="67">
        <v>105.6</v>
      </c>
      <c r="F96" s="65">
        <f t="shared" si="72"/>
        <v>0.2</v>
      </c>
      <c r="G96" s="67">
        <v>101</v>
      </c>
      <c r="H96" s="65">
        <f t="shared" si="72"/>
        <v>-0.1</v>
      </c>
      <c r="I96" s="67">
        <v>100.1</v>
      </c>
      <c r="J96" s="65">
        <f t="shared" si="72"/>
        <v>0.2</v>
      </c>
      <c r="K96" s="67">
        <v>100.5</v>
      </c>
      <c r="L96" s="65">
        <f t="shared" si="72"/>
        <v>0</v>
      </c>
      <c r="M96" s="67">
        <v>100.6</v>
      </c>
      <c r="N96" s="65">
        <f t="shared" si="72"/>
        <v>2.6</v>
      </c>
      <c r="O96" s="67">
        <v>104.3</v>
      </c>
      <c r="P96" s="65">
        <f t="shared" si="72"/>
        <v>-2.1</v>
      </c>
      <c r="Q96" s="67">
        <v>95.7</v>
      </c>
      <c r="R96" s="65">
        <f t="shared" si="72"/>
        <v>0.4</v>
      </c>
      <c r="S96" s="67">
        <v>100.8</v>
      </c>
      <c r="T96" s="65">
        <f t="shared" si="72"/>
        <v>-16.2</v>
      </c>
      <c r="U96" s="67">
        <v>83.8</v>
      </c>
      <c r="V96" s="65">
        <f t="shared" si="72"/>
        <v>1.5</v>
      </c>
      <c r="W96" s="67">
        <v>104.7</v>
      </c>
      <c r="X96" s="65">
        <f t="shared" si="72"/>
        <v>2.3</v>
      </c>
      <c r="Y96" s="93">
        <v>103.3</v>
      </c>
      <c r="Z96" s="63">
        <f t="shared" si="72"/>
        <v>1</v>
      </c>
      <c r="AA96" s="68">
        <v>102.2</v>
      </c>
      <c r="AB96" s="97">
        <f t="shared" si="72"/>
        <v>0.9</v>
      </c>
      <c r="AC96" s="68">
        <v>102.2</v>
      </c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s="6" customFormat="1" ht="11.25">
      <c r="A97" s="76" t="s">
        <v>8</v>
      </c>
      <c r="B97" s="63">
        <f t="shared" si="72"/>
        <v>1.2</v>
      </c>
      <c r="C97" s="67">
        <v>103.4</v>
      </c>
      <c r="D97" s="65">
        <f t="shared" si="72"/>
        <v>3</v>
      </c>
      <c r="E97" s="67">
        <v>105.1</v>
      </c>
      <c r="F97" s="65">
        <f t="shared" si="72"/>
        <v>0.2</v>
      </c>
      <c r="G97" s="67">
        <v>101</v>
      </c>
      <c r="H97" s="65">
        <f t="shared" si="72"/>
        <v>0</v>
      </c>
      <c r="I97" s="67">
        <v>100.2</v>
      </c>
      <c r="J97" s="65">
        <f t="shared" si="72"/>
        <v>0.1</v>
      </c>
      <c r="K97" s="67">
        <v>100.4</v>
      </c>
      <c r="L97" s="65">
        <f t="shared" si="72"/>
        <v>-0.1</v>
      </c>
      <c r="M97" s="67">
        <v>100.5</v>
      </c>
      <c r="N97" s="65">
        <f t="shared" si="72"/>
        <v>0.4</v>
      </c>
      <c r="O97" s="67">
        <v>103.5</v>
      </c>
      <c r="P97" s="65">
        <f t="shared" si="72"/>
        <v>-2</v>
      </c>
      <c r="Q97" s="67">
        <v>96.4</v>
      </c>
      <c r="R97" s="65">
        <f t="shared" si="72"/>
        <v>0.8</v>
      </c>
      <c r="S97" s="67">
        <v>101.3</v>
      </c>
      <c r="T97" s="65">
        <f t="shared" si="72"/>
        <v>-16.2</v>
      </c>
      <c r="U97" s="67">
        <v>83.8</v>
      </c>
      <c r="V97" s="65">
        <f t="shared" si="72"/>
        <v>1.2</v>
      </c>
      <c r="W97" s="67">
        <v>103.8</v>
      </c>
      <c r="X97" s="65">
        <f t="shared" si="72"/>
        <v>2</v>
      </c>
      <c r="Y97" s="93">
        <v>103.1</v>
      </c>
      <c r="Z97" s="63">
        <f t="shared" si="72"/>
        <v>0.5</v>
      </c>
      <c r="AA97" s="68">
        <v>101.9</v>
      </c>
      <c r="AB97" s="97">
        <f t="shared" si="72"/>
        <v>0.5</v>
      </c>
      <c r="AC97" s="68">
        <v>101.9</v>
      </c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s="6" customFormat="1" ht="11.25">
      <c r="A98" s="76" t="s">
        <v>7</v>
      </c>
      <c r="B98" s="63">
        <f t="shared" si="72"/>
        <v>0.5</v>
      </c>
      <c r="C98" s="67">
        <v>103.1</v>
      </c>
      <c r="D98" s="65">
        <f t="shared" si="72"/>
        <v>2.3</v>
      </c>
      <c r="E98" s="67">
        <v>104.3</v>
      </c>
      <c r="F98" s="65">
        <f t="shared" si="72"/>
        <v>0.3</v>
      </c>
      <c r="G98" s="67">
        <v>101.1</v>
      </c>
      <c r="H98" s="65">
        <f t="shared" si="72"/>
        <v>2.5</v>
      </c>
      <c r="I98" s="67">
        <v>102.5</v>
      </c>
      <c r="J98" s="65">
        <f t="shared" si="72"/>
        <v>0.1</v>
      </c>
      <c r="K98" s="67">
        <v>100.4</v>
      </c>
      <c r="L98" s="65">
        <f t="shared" si="72"/>
        <v>-0.2</v>
      </c>
      <c r="M98" s="67">
        <v>100.5</v>
      </c>
      <c r="N98" s="65">
        <f t="shared" si="72"/>
        <v>1.8</v>
      </c>
      <c r="O98" s="67">
        <v>103.2</v>
      </c>
      <c r="P98" s="65">
        <f t="shared" si="72"/>
        <v>-1.8</v>
      </c>
      <c r="Q98" s="67">
        <v>96.5</v>
      </c>
      <c r="R98" s="65">
        <f t="shared" si="72"/>
        <v>0.6</v>
      </c>
      <c r="S98" s="67">
        <v>101.4</v>
      </c>
      <c r="T98" s="65">
        <f t="shared" si="72"/>
        <v>-16.2</v>
      </c>
      <c r="U98" s="67">
        <v>83.8</v>
      </c>
      <c r="V98" s="65">
        <f t="shared" si="72"/>
        <v>1.5</v>
      </c>
      <c r="W98" s="67">
        <v>102.1</v>
      </c>
      <c r="X98" s="65">
        <f t="shared" si="72"/>
        <v>1.7</v>
      </c>
      <c r="Y98" s="93">
        <v>102.8</v>
      </c>
      <c r="Z98" s="63">
        <f t="shared" si="72"/>
        <v>0.8</v>
      </c>
      <c r="AA98" s="68">
        <v>101.8</v>
      </c>
      <c r="AB98" s="97">
        <f t="shared" si="72"/>
        <v>0.8</v>
      </c>
      <c r="AC98" s="68">
        <v>101.8</v>
      </c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s="6" customFormat="1" ht="11.25">
      <c r="A99" s="76" t="s">
        <v>6</v>
      </c>
      <c r="B99" s="63">
        <f t="shared" si="72"/>
        <v>-0.8</v>
      </c>
      <c r="C99" s="67">
        <v>103</v>
      </c>
      <c r="D99" s="65">
        <f t="shared" si="72"/>
        <v>1.2</v>
      </c>
      <c r="E99" s="67">
        <v>103.2</v>
      </c>
      <c r="F99" s="65">
        <f t="shared" si="72"/>
        <v>0.2</v>
      </c>
      <c r="G99" s="67">
        <v>100.8</v>
      </c>
      <c r="H99" s="65">
        <f t="shared" si="72"/>
        <v>2.6</v>
      </c>
      <c r="I99" s="67">
        <v>102.4</v>
      </c>
      <c r="J99" s="65">
        <f t="shared" si="72"/>
        <v>0.1</v>
      </c>
      <c r="K99" s="67">
        <v>100.4</v>
      </c>
      <c r="L99" s="65">
        <f t="shared" si="72"/>
        <v>-0.3</v>
      </c>
      <c r="M99" s="67">
        <v>100.4</v>
      </c>
      <c r="N99" s="65">
        <f t="shared" si="72"/>
        <v>1.7</v>
      </c>
      <c r="O99" s="67">
        <v>102.5</v>
      </c>
      <c r="P99" s="65">
        <f t="shared" si="72"/>
        <v>-2.1</v>
      </c>
      <c r="Q99" s="67">
        <v>96.2</v>
      </c>
      <c r="R99" s="65">
        <f t="shared" si="72"/>
        <v>1.1</v>
      </c>
      <c r="S99" s="67">
        <v>102</v>
      </c>
      <c r="T99" s="65">
        <f t="shared" si="72"/>
        <v>-16.2</v>
      </c>
      <c r="U99" s="67">
        <v>83.8</v>
      </c>
      <c r="V99" s="65">
        <f t="shared" si="72"/>
        <v>1.2</v>
      </c>
      <c r="W99" s="67">
        <v>101.4</v>
      </c>
      <c r="X99" s="65">
        <f t="shared" si="72"/>
        <v>1.5</v>
      </c>
      <c r="Y99" s="93">
        <v>102.5</v>
      </c>
      <c r="Z99" s="63">
        <f t="shared" si="72"/>
        <v>0.5</v>
      </c>
      <c r="AA99" s="68">
        <v>101.5</v>
      </c>
      <c r="AB99" s="97">
        <f t="shared" si="72"/>
        <v>0.5</v>
      </c>
      <c r="AC99" s="68">
        <v>101.6</v>
      </c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s="6" customFormat="1" ht="12" thickBot="1">
      <c r="A100" s="76" t="s">
        <v>5</v>
      </c>
      <c r="B100" s="69">
        <f t="shared" si="72"/>
        <v>1.3</v>
      </c>
      <c r="C100" s="70">
        <v>103.7</v>
      </c>
      <c r="D100" s="71">
        <f t="shared" si="72"/>
        <v>1.3</v>
      </c>
      <c r="E100" s="70">
        <v>103.3</v>
      </c>
      <c r="F100" s="71">
        <f t="shared" si="72"/>
        <v>0.2</v>
      </c>
      <c r="G100" s="70">
        <v>100.9</v>
      </c>
      <c r="H100" s="71">
        <f t="shared" si="72"/>
        <v>3.1</v>
      </c>
      <c r="I100" s="70">
        <v>102.4</v>
      </c>
      <c r="J100" s="71">
        <f t="shared" si="72"/>
        <v>0.1</v>
      </c>
      <c r="K100" s="70">
        <v>100.4</v>
      </c>
      <c r="L100" s="71">
        <f t="shared" si="72"/>
        <v>-0.3</v>
      </c>
      <c r="M100" s="70">
        <v>100.3</v>
      </c>
      <c r="N100" s="71">
        <f t="shared" si="72"/>
        <v>1.6</v>
      </c>
      <c r="O100" s="70">
        <v>101.7</v>
      </c>
      <c r="P100" s="71">
        <f t="shared" si="72"/>
        <v>-0.8</v>
      </c>
      <c r="Q100" s="70">
        <v>97.4</v>
      </c>
      <c r="R100" s="71">
        <f t="shared" si="72"/>
        <v>1.2</v>
      </c>
      <c r="S100" s="70">
        <v>101.8</v>
      </c>
      <c r="T100" s="71">
        <f t="shared" si="72"/>
        <v>-16.2</v>
      </c>
      <c r="U100" s="70">
        <v>83.8</v>
      </c>
      <c r="V100" s="71">
        <f t="shared" si="72"/>
        <v>1</v>
      </c>
      <c r="W100" s="70">
        <v>101.1</v>
      </c>
      <c r="X100" s="71">
        <f t="shared" si="72"/>
        <v>1.6</v>
      </c>
      <c r="Y100" s="94">
        <v>102.4</v>
      </c>
      <c r="Z100" s="69">
        <f t="shared" si="72"/>
        <v>0.9</v>
      </c>
      <c r="AA100" s="72">
        <v>101.5</v>
      </c>
      <c r="AB100" s="98">
        <f>IF(AC100&gt;0,AC100/AC116*100-100,"")</f>
        <v>1</v>
      </c>
      <c r="AC100" s="72">
        <v>101.6</v>
      </c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s="6" customFormat="1" ht="12" thickBot="1">
      <c r="A101" s="76"/>
      <c r="B101" s="172" t="s">
        <v>88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4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s="6" customFormat="1" ht="12" thickBot="1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s="6" customFormat="1" ht="12" thickBot="1">
      <c r="A103" s="62"/>
      <c r="B103" s="87" t="s">
        <v>1</v>
      </c>
      <c r="C103" s="88" t="s">
        <v>0</v>
      </c>
      <c r="D103" s="87" t="s">
        <v>1</v>
      </c>
      <c r="E103" s="88" t="s">
        <v>0</v>
      </c>
      <c r="F103" s="87" t="s">
        <v>1</v>
      </c>
      <c r="G103" s="88" t="s">
        <v>0</v>
      </c>
      <c r="H103" s="87" t="s">
        <v>1</v>
      </c>
      <c r="I103" s="88" t="s">
        <v>0</v>
      </c>
      <c r="J103" s="87" t="s">
        <v>1</v>
      </c>
      <c r="K103" s="88" t="s">
        <v>0</v>
      </c>
      <c r="L103" s="87" t="s">
        <v>1</v>
      </c>
      <c r="M103" s="88" t="s">
        <v>0</v>
      </c>
      <c r="N103" s="87" t="s">
        <v>1</v>
      </c>
      <c r="O103" s="88" t="s">
        <v>0</v>
      </c>
      <c r="P103" s="87" t="s">
        <v>1</v>
      </c>
      <c r="Q103" s="88" t="s">
        <v>0</v>
      </c>
      <c r="R103" s="87" t="s">
        <v>1</v>
      </c>
      <c r="S103" s="88" t="s">
        <v>0</v>
      </c>
      <c r="T103" s="87" t="s">
        <v>1</v>
      </c>
      <c r="U103" s="88" t="s">
        <v>0</v>
      </c>
      <c r="V103" s="87" t="s">
        <v>1</v>
      </c>
      <c r="W103" s="88" t="s">
        <v>0</v>
      </c>
      <c r="X103" s="87" t="s">
        <v>1</v>
      </c>
      <c r="Y103" s="89" t="s">
        <v>0</v>
      </c>
      <c r="Z103" s="87" t="s">
        <v>1</v>
      </c>
      <c r="AA103" s="88" t="s">
        <v>0</v>
      </c>
      <c r="AB103" s="87" t="s">
        <v>1</v>
      </c>
      <c r="AC103" s="88" t="s">
        <v>0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s="6" customFormat="1" ht="12" thickBot="1">
      <c r="A104" s="2" t="s">
        <v>17</v>
      </c>
      <c r="B104" s="83">
        <f>IF(C104&gt;0,C104/C120*100-100,"")</f>
        <v>1.9</v>
      </c>
      <c r="C104" s="84">
        <v>102.1</v>
      </c>
      <c r="D104" s="85">
        <f aca="true" t="shared" si="73" ref="B104:D114">IF(E104&gt;0,E104/E120*100-100,"")</f>
        <v>0.6</v>
      </c>
      <c r="E104" s="84">
        <v>102.1</v>
      </c>
      <c r="F104" s="85">
        <f aca="true" t="shared" si="74" ref="F104:H114">IF(G104&gt;0,G104/G120*100-100,"")</f>
        <v>0.3</v>
      </c>
      <c r="G104" s="84">
        <v>100.8</v>
      </c>
      <c r="H104" s="85">
        <f t="shared" si="74"/>
        <v>1.8</v>
      </c>
      <c r="I104" s="84">
        <v>100.1</v>
      </c>
      <c r="J104" s="85">
        <f aca="true" t="shared" si="75" ref="J104:L114">IF(K104&gt;0,K104/K120*100-100,"")</f>
        <v>0</v>
      </c>
      <c r="K104" s="84">
        <v>100.3</v>
      </c>
      <c r="L104" s="85">
        <f t="shared" si="75"/>
        <v>0.2</v>
      </c>
      <c r="M104" s="84">
        <v>100.6</v>
      </c>
      <c r="N104" s="85">
        <f aca="true" t="shared" si="76" ref="N104:P114">IF(O104&gt;0,O104/O120*100-100,"")</f>
        <v>3.4</v>
      </c>
      <c r="O104" s="84">
        <v>102</v>
      </c>
      <c r="P104" s="85">
        <f t="shared" si="76"/>
        <v>-2.3</v>
      </c>
      <c r="Q104" s="84">
        <v>97.4</v>
      </c>
      <c r="R104" s="85">
        <f aca="true" t="shared" si="77" ref="R104:T114">IF(S104&gt;0,S104/S120*100-100,"")</f>
        <v>0.3</v>
      </c>
      <c r="S104" s="84">
        <v>100.9</v>
      </c>
      <c r="T104" s="85">
        <f t="shared" si="77"/>
        <v>-4.7</v>
      </c>
      <c r="U104" s="84">
        <v>96</v>
      </c>
      <c r="V104" s="85">
        <f aca="true" t="shared" si="78" ref="V104:X114">IF(W104&gt;0,W104/W120*100-100,"")</f>
        <v>1.6</v>
      </c>
      <c r="W104" s="84">
        <v>102.3</v>
      </c>
      <c r="X104" s="85">
        <f t="shared" si="78"/>
        <v>0.8</v>
      </c>
      <c r="Y104" s="91">
        <v>101.1</v>
      </c>
      <c r="Z104" s="83">
        <f>IF(AA104&gt;0,AA104/AA120*100-100,"")</f>
        <v>1.2</v>
      </c>
      <c r="AA104" s="86">
        <v>101.1</v>
      </c>
      <c r="AB104" s="83">
        <f>IF(AC104&gt;0,AC104/AC120*100-100,"")</f>
        <v>1.3</v>
      </c>
      <c r="AC104" s="86">
        <v>101.2</v>
      </c>
      <c r="AD104" s="5"/>
      <c r="AE104" s="7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s="6" customFormat="1" ht="11.25">
      <c r="A105" s="3" t="s">
        <v>16</v>
      </c>
      <c r="B105" s="79">
        <f t="shared" si="73"/>
        <v>1.5</v>
      </c>
      <c r="C105" s="80">
        <v>102.6</v>
      </c>
      <c r="D105" s="81">
        <f t="shared" si="73"/>
        <v>0.4</v>
      </c>
      <c r="E105" s="80">
        <v>102.4</v>
      </c>
      <c r="F105" s="81">
        <f t="shared" si="74"/>
        <v>0.1</v>
      </c>
      <c r="G105" s="80">
        <v>100.9</v>
      </c>
      <c r="H105" s="81">
        <f t="shared" si="74"/>
        <v>1.9</v>
      </c>
      <c r="I105" s="80">
        <v>100.5</v>
      </c>
      <c r="J105" s="81">
        <f t="shared" si="75"/>
        <v>0</v>
      </c>
      <c r="K105" s="80">
        <v>100.3</v>
      </c>
      <c r="L105" s="81">
        <f t="shared" si="75"/>
        <v>0.1</v>
      </c>
      <c r="M105" s="80">
        <v>100.5</v>
      </c>
      <c r="N105" s="81">
        <f t="shared" si="76"/>
        <v>2.8</v>
      </c>
      <c r="O105" s="80">
        <v>103</v>
      </c>
      <c r="P105" s="81">
        <f t="shared" si="76"/>
        <v>-1.3</v>
      </c>
      <c r="Q105" s="80">
        <v>97</v>
      </c>
      <c r="R105" s="81">
        <f t="shared" si="77"/>
        <v>0.5</v>
      </c>
      <c r="S105" s="80">
        <v>101.6</v>
      </c>
      <c r="T105" s="81">
        <f t="shared" si="77"/>
        <v>-16.2</v>
      </c>
      <c r="U105" s="80">
        <v>83.8</v>
      </c>
      <c r="V105" s="81">
        <f t="shared" si="78"/>
        <v>1.1</v>
      </c>
      <c r="W105" s="80">
        <v>101.1</v>
      </c>
      <c r="X105" s="81">
        <f t="shared" si="78"/>
        <v>0.6</v>
      </c>
      <c r="Y105" s="92">
        <v>101.3</v>
      </c>
      <c r="Z105" s="79">
        <f aca="true" t="shared" si="79" ref="Z105:AB114">IF(AA105&gt;0,AA105/AA121*100-100,"")</f>
        <v>0.9</v>
      </c>
      <c r="AA105" s="82">
        <v>101.2</v>
      </c>
      <c r="AB105" s="79">
        <f t="shared" si="79"/>
        <v>0.9</v>
      </c>
      <c r="AC105" s="82">
        <v>101.2</v>
      </c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s="6" customFormat="1" ht="11.25">
      <c r="A106" s="3" t="s">
        <v>15</v>
      </c>
      <c r="B106" s="63">
        <f t="shared" si="73"/>
        <v>1.9</v>
      </c>
      <c r="C106" s="67">
        <v>102.5</v>
      </c>
      <c r="D106" s="65">
        <f t="shared" si="73"/>
        <v>0.1</v>
      </c>
      <c r="E106" s="67">
        <v>102.3</v>
      </c>
      <c r="F106" s="65">
        <f t="shared" si="74"/>
        <v>0.2</v>
      </c>
      <c r="G106" s="67">
        <v>101</v>
      </c>
      <c r="H106" s="65">
        <f t="shared" si="74"/>
        <v>2</v>
      </c>
      <c r="I106" s="67">
        <v>100.5</v>
      </c>
      <c r="J106" s="65">
        <f t="shared" si="75"/>
        <v>0</v>
      </c>
      <c r="K106" s="67">
        <v>100.3</v>
      </c>
      <c r="L106" s="65">
        <f t="shared" si="75"/>
        <v>0.1</v>
      </c>
      <c r="M106" s="67">
        <v>100.5</v>
      </c>
      <c r="N106" s="65">
        <f t="shared" si="76"/>
        <v>2.7</v>
      </c>
      <c r="O106" s="67">
        <v>101.5</v>
      </c>
      <c r="P106" s="65">
        <f t="shared" si="76"/>
        <v>-1</v>
      </c>
      <c r="Q106" s="67">
        <v>97</v>
      </c>
      <c r="R106" s="65">
        <f t="shared" si="77"/>
        <v>0.5</v>
      </c>
      <c r="S106" s="67">
        <v>100.3</v>
      </c>
      <c r="T106" s="65">
        <f t="shared" si="77"/>
        <v>-16.2</v>
      </c>
      <c r="U106" s="67">
        <v>83.8</v>
      </c>
      <c r="V106" s="65">
        <f t="shared" si="78"/>
        <v>1.1</v>
      </c>
      <c r="W106" s="67">
        <v>101.3</v>
      </c>
      <c r="X106" s="65">
        <f t="shared" si="78"/>
        <v>0.6</v>
      </c>
      <c r="Y106" s="93">
        <v>101.3</v>
      </c>
      <c r="Z106" s="63">
        <f t="shared" si="79"/>
        <v>0.9</v>
      </c>
      <c r="AA106" s="68">
        <v>100.8</v>
      </c>
      <c r="AB106" s="63">
        <f t="shared" si="79"/>
        <v>0.9</v>
      </c>
      <c r="AC106" s="68">
        <v>100.9</v>
      </c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s="6" customFormat="1" ht="11.25">
      <c r="A107" s="3" t="s">
        <v>14</v>
      </c>
      <c r="B107" s="63">
        <f t="shared" si="73"/>
        <v>2.1</v>
      </c>
      <c r="C107" s="67">
        <v>102.2</v>
      </c>
      <c r="D107" s="65">
        <f t="shared" si="73"/>
        <v>0.1</v>
      </c>
      <c r="E107" s="67">
        <v>102.3</v>
      </c>
      <c r="F107" s="65">
        <f t="shared" si="74"/>
        <v>0.2</v>
      </c>
      <c r="G107" s="67">
        <v>100.9</v>
      </c>
      <c r="H107" s="65">
        <f t="shared" si="74"/>
        <v>2</v>
      </c>
      <c r="I107" s="67">
        <v>100.4</v>
      </c>
      <c r="J107" s="65">
        <f t="shared" si="75"/>
        <v>0</v>
      </c>
      <c r="K107" s="67">
        <v>100.3</v>
      </c>
      <c r="L107" s="65">
        <f t="shared" si="75"/>
        <v>0.1</v>
      </c>
      <c r="M107" s="67">
        <v>100.5</v>
      </c>
      <c r="N107" s="65">
        <f t="shared" si="76"/>
        <v>2.4</v>
      </c>
      <c r="O107" s="67">
        <v>101.6</v>
      </c>
      <c r="P107" s="65">
        <f t="shared" si="76"/>
        <v>-1.6</v>
      </c>
      <c r="Q107" s="67">
        <v>97.1</v>
      </c>
      <c r="R107" s="65">
        <f t="shared" si="77"/>
        <v>0.4</v>
      </c>
      <c r="S107" s="67">
        <v>100.5</v>
      </c>
      <c r="T107" s="65">
        <f t="shared" si="77"/>
        <v>-16.1</v>
      </c>
      <c r="U107" s="67">
        <v>83.8</v>
      </c>
      <c r="V107" s="65">
        <f t="shared" si="78"/>
        <v>1.7</v>
      </c>
      <c r="W107" s="67">
        <v>103.2</v>
      </c>
      <c r="X107" s="65">
        <f t="shared" si="78"/>
        <v>0.6</v>
      </c>
      <c r="Y107" s="93">
        <v>101.2</v>
      </c>
      <c r="Z107" s="63">
        <f t="shared" si="79"/>
        <v>1</v>
      </c>
      <c r="AA107" s="68">
        <v>101</v>
      </c>
      <c r="AB107" s="63">
        <f t="shared" si="79"/>
        <v>1</v>
      </c>
      <c r="AC107" s="68">
        <v>101.1</v>
      </c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s="6" customFormat="1" ht="11.25">
      <c r="A108" s="3" t="s">
        <v>13</v>
      </c>
      <c r="B108" s="63">
        <f t="shared" si="73"/>
        <v>1.4</v>
      </c>
      <c r="C108" s="67">
        <v>101.4</v>
      </c>
      <c r="D108" s="65">
        <f t="shared" si="73"/>
        <v>0.1</v>
      </c>
      <c r="E108" s="67">
        <v>102.3</v>
      </c>
      <c r="F108" s="65">
        <f t="shared" si="74"/>
        <v>0.3</v>
      </c>
      <c r="G108" s="67">
        <v>100.9</v>
      </c>
      <c r="H108" s="65">
        <f t="shared" si="74"/>
        <v>1.7</v>
      </c>
      <c r="I108" s="67">
        <v>100</v>
      </c>
      <c r="J108" s="65">
        <f t="shared" si="75"/>
        <v>0</v>
      </c>
      <c r="K108" s="67">
        <v>100.3</v>
      </c>
      <c r="L108" s="65">
        <f t="shared" si="75"/>
        <v>0</v>
      </c>
      <c r="M108" s="67">
        <v>100.4</v>
      </c>
      <c r="N108" s="65">
        <f t="shared" si="76"/>
        <v>2.6</v>
      </c>
      <c r="O108" s="67">
        <v>102.1</v>
      </c>
      <c r="P108" s="65">
        <f t="shared" si="76"/>
        <v>-1.7</v>
      </c>
      <c r="Q108" s="67">
        <v>97.3</v>
      </c>
      <c r="R108" s="65">
        <f t="shared" si="77"/>
        <v>0.4</v>
      </c>
      <c r="S108" s="67">
        <v>100.6</v>
      </c>
      <c r="T108" s="65">
        <f t="shared" si="77"/>
        <v>-0.8</v>
      </c>
      <c r="U108" s="67">
        <v>100.5</v>
      </c>
      <c r="V108" s="65">
        <f t="shared" si="78"/>
        <v>2.1</v>
      </c>
      <c r="W108" s="67">
        <v>104</v>
      </c>
      <c r="X108" s="65">
        <f t="shared" si="78"/>
        <v>0.8</v>
      </c>
      <c r="Y108" s="93">
        <v>101.2</v>
      </c>
      <c r="Z108" s="63">
        <f t="shared" si="79"/>
        <v>1.1</v>
      </c>
      <c r="AA108" s="68">
        <v>101.2</v>
      </c>
      <c r="AB108" s="63">
        <f t="shared" si="79"/>
        <v>1.1</v>
      </c>
      <c r="AC108" s="68">
        <v>101.3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s="6" customFormat="1" ht="11.25">
      <c r="A109" s="3" t="s">
        <v>12</v>
      </c>
      <c r="B109" s="63">
        <f t="shared" si="73"/>
        <v>0.8</v>
      </c>
      <c r="C109" s="67">
        <v>100.9</v>
      </c>
      <c r="D109" s="65">
        <f t="shared" si="73"/>
        <v>0.1</v>
      </c>
      <c r="E109" s="67">
        <v>102.3</v>
      </c>
      <c r="F109" s="65">
        <f t="shared" si="74"/>
        <v>0.4</v>
      </c>
      <c r="G109" s="67">
        <v>100.7</v>
      </c>
      <c r="H109" s="65">
        <f t="shared" si="74"/>
        <v>2.5</v>
      </c>
      <c r="I109" s="67">
        <v>99.9</v>
      </c>
      <c r="J109" s="65">
        <f t="shared" si="75"/>
        <v>-0.1</v>
      </c>
      <c r="K109" s="67">
        <v>100.2</v>
      </c>
      <c r="L109" s="65">
        <f t="shared" si="75"/>
        <v>0</v>
      </c>
      <c r="M109" s="67">
        <v>100.4</v>
      </c>
      <c r="N109" s="65">
        <f t="shared" si="76"/>
        <v>3.7</v>
      </c>
      <c r="O109" s="67">
        <v>104.5</v>
      </c>
      <c r="P109" s="65">
        <f t="shared" si="76"/>
        <v>-2.6</v>
      </c>
      <c r="Q109" s="67">
        <v>96.4</v>
      </c>
      <c r="R109" s="65">
        <f t="shared" si="77"/>
        <v>0.5</v>
      </c>
      <c r="S109" s="67">
        <v>102.6</v>
      </c>
      <c r="T109" s="65">
        <f t="shared" si="77"/>
        <v>-0.9</v>
      </c>
      <c r="U109" s="67">
        <v>100</v>
      </c>
      <c r="V109" s="65">
        <f t="shared" si="78"/>
        <v>2.2</v>
      </c>
      <c r="W109" s="67">
        <v>103.8</v>
      </c>
      <c r="X109" s="65">
        <f t="shared" si="78"/>
        <v>0.8</v>
      </c>
      <c r="Y109" s="93">
        <v>101.1</v>
      </c>
      <c r="Z109" s="63">
        <f t="shared" si="79"/>
        <v>1.2</v>
      </c>
      <c r="AA109" s="68">
        <v>101.5</v>
      </c>
      <c r="AB109" s="63">
        <f t="shared" si="79"/>
        <v>1.3</v>
      </c>
      <c r="AC109" s="68">
        <v>101.6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s="6" customFormat="1" ht="11.25">
      <c r="A110" s="3" t="s">
        <v>11</v>
      </c>
      <c r="B110" s="63">
        <f t="shared" si="73"/>
        <v>0.9</v>
      </c>
      <c r="C110" s="67">
        <v>100.7</v>
      </c>
      <c r="D110" s="65">
        <f t="shared" si="73"/>
        <v>-0.2</v>
      </c>
      <c r="E110" s="67">
        <v>102</v>
      </c>
      <c r="F110" s="65">
        <f t="shared" si="74"/>
        <v>0.5</v>
      </c>
      <c r="G110" s="67">
        <v>100.8</v>
      </c>
      <c r="H110" s="65">
        <f t="shared" si="74"/>
        <v>2.6</v>
      </c>
      <c r="I110" s="67">
        <v>100</v>
      </c>
      <c r="J110" s="65">
        <f t="shared" si="75"/>
        <v>0</v>
      </c>
      <c r="K110" s="67">
        <v>100.3</v>
      </c>
      <c r="L110" s="65">
        <f t="shared" si="75"/>
        <v>0.3</v>
      </c>
      <c r="M110" s="67">
        <v>100.7</v>
      </c>
      <c r="N110" s="65">
        <f t="shared" si="76"/>
        <v>2.3</v>
      </c>
      <c r="O110" s="67">
        <v>102.3</v>
      </c>
      <c r="P110" s="65">
        <f t="shared" si="76"/>
        <v>-2.9</v>
      </c>
      <c r="Q110" s="67">
        <v>96.1</v>
      </c>
      <c r="R110" s="65">
        <f t="shared" si="77"/>
        <v>0.4</v>
      </c>
      <c r="S110" s="67">
        <v>101.8</v>
      </c>
      <c r="T110" s="65">
        <f t="shared" si="77"/>
        <v>-0.9</v>
      </c>
      <c r="U110" s="67">
        <v>100</v>
      </c>
      <c r="V110" s="65">
        <f t="shared" si="78"/>
        <v>2.2</v>
      </c>
      <c r="W110" s="67">
        <v>103.9</v>
      </c>
      <c r="X110" s="65">
        <f t="shared" si="78"/>
        <v>0.8</v>
      </c>
      <c r="Y110" s="93">
        <v>101.1</v>
      </c>
      <c r="Z110" s="63">
        <f t="shared" si="79"/>
        <v>1.1</v>
      </c>
      <c r="AA110" s="68">
        <v>101.2</v>
      </c>
      <c r="AB110" s="63">
        <f t="shared" si="79"/>
        <v>1.1</v>
      </c>
      <c r="AC110" s="68">
        <v>101.2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s="6" customFormat="1" ht="11.25">
      <c r="A111" s="3" t="s">
        <v>10</v>
      </c>
      <c r="B111" s="63">
        <f t="shared" si="73"/>
        <v>1</v>
      </c>
      <c r="C111" s="67">
        <v>101.5</v>
      </c>
      <c r="D111" s="65">
        <f t="shared" si="73"/>
        <v>-0.2</v>
      </c>
      <c r="E111" s="67">
        <v>102</v>
      </c>
      <c r="F111" s="65">
        <f t="shared" si="74"/>
        <v>0.4</v>
      </c>
      <c r="G111" s="67">
        <v>100.8</v>
      </c>
      <c r="H111" s="65">
        <f t="shared" si="74"/>
        <v>3</v>
      </c>
      <c r="I111" s="67">
        <v>100.2</v>
      </c>
      <c r="J111" s="65">
        <f t="shared" si="75"/>
        <v>0</v>
      </c>
      <c r="K111" s="67">
        <v>100.3</v>
      </c>
      <c r="L111" s="65">
        <f t="shared" si="75"/>
        <v>0.2</v>
      </c>
      <c r="M111" s="67">
        <v>100.6</v>
      </c>
      <c r="N111" s="65">
        <f t="shared" si="76"/>
        <v>3</v>
      </c>
      <c r="O111" s="67">
        <v>101.9</v>
      </c>
      <c r="P111" s="65">
        <f t="shared" si="76"/>
        <v>-2.9</v>
      </c>
      <c r="Q111" s="67">
        <v>97</v>
      </c>
      <c r="R111" s="65">
        <f t="shared" si="77"/>
        <v>0.3</v>
      </c>
      <c r="S111" s="67">
        <v>100.3</v>
      </c>
      <c r="T111" s="65">
        <f t="shared" si="77"/>
        <v>-0.9</v>
      </c>
      <c r="U111" s="67">
        <v>100</v>
      </c>
      <c r="V111" s="65">
        <f t="shared" si="78"/>
        <v>2.2</v>
      </c>
      <c r="W111" s="67">
        <v>103.6</v>
      </c>
      <c r="X111" s="65">
        <f t="shared" si="78"/>
        <v>1</v>
      </c>
      <c r="Y111" s="93">
        <v>101.1</v>
      </c>
      <c r="Z111" s="63">
        <f t="shared" si="79"/>
        <v>1.2</v>
      </c>
      <c r="AA111" s="68">
        <v>101.1</v>
      </c>
      <c r="AB111" s="63">
        <f t="shared" si="79"/>
        <v>1.2</v>
      </c>
      <c r="AC111" s="68">
        <v>101.2</v>
      </c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s="6" customFormat="1" ht="11.25">
      <c r="A112" s="3" t="s">
        <v>9</v>
      </c>
      <c r="B112" s="63">
        <f t="shared" si="73"/>
        <v>1.9</v>
      </c>
      <c r="C112" s="67">
        <v>102.3</v>
      </c>
      <c r="D112" s="65">
        <f t="shared" si="73"/>
        <v>0.2</v>
      </c>
      <c r="E112" s="67">
        <v>102</v>
      </c>
      <c r="F112" s="65">
        <f t="shared" si="74"/>
        <v>0.4</v>
      </c>
      <c r="G112" s="67">
        <v>100.8</v>
      </c>
      <c r="H112" s="65">
        <f t="shared" si="74"/>
        <v>3</v>
      </c>
      <c r="I112" s="67">
        <v>100.2</v>
      </c>
      <c r="J112" s="65">
        <f t="shared" si="75"/>
        <v>0</v>
      </c>
      <c r="K112" s="67">
        <v>100.3</v>
      </c>
      <c r="L112" s="65">
        <f t="shared" si="75"/>
        <v>0.3</v>
      </c>
      <c r="M112" s="67">
        <v>100.6</v>
      </c>
      <c r="N112" s="65">
        <f t="shared" si="76"/>
        <v>3.7</v>
      </c>
      <c r="O112" s="67">
        <v>101.7</v>
      </c>
      <c r="P112" s="65">
        <f t="shared" si="76"/>
        <v>-3.1</v>
      </c>
      <c r="Q112" s="67">
        <v>97.8</v>
      </c>
      <c r="R112" s="65">
        <f t="shared" si="77"/>
        <v>0.5</v>
      </c>
      <c r="S112" s="67">
        <v>100.4</v>
      </c>
      <c r="T112" s="65">
        <f t="shared" si="77"/>
        <v>-0.9</v>
      </c>
      <c r="U112" s="67">
        <v>100</v>
      </c>
      <c r="V112" s="65">
        <f t="shared" si="78"/>
        <v>1.9</v>
      </c>
      <c r="W112" s="67">
        <v>103.2</v>
      </c>
      <c r="X112" s="65">
        <f t="shared" si="78"/>
        <v>0.9</v>
      </c>
      <c r="Y112" s="93">
        <v>101</v>
      </c>
      <c r="Z112" s="63">
        <f t="shared" si="79"/>
        <v>1.4</v>
      </c>
      <c r="AA112" s="68">
        <v>101.2</v>
      </c>
      <c r="AB112" s="63">
        <f t="shared" si="79"/>
        <v>1.5</v>
      </c>
      <c r="AC112" s="68">
        <v>101.3</v>
      </c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s="6" customFormat="1" ht="11.25">
      <c r="A113" s="3" t="s">
        <v>8</v>
      </c>
      <c r="B113" s="63">
        <f t="shared" si="73"/>
        <v>2.2</v>
      </c>
      <c r="C113" s="67">
        <v>102.2</v>
      </c>
      <c r="D113" s="65">
        <f t="shared" si="73"/>
        <v>1.8</v>
      </c>
      <c r="E113" s="67">
        <v>102</v>
      </c>
      <c r="F113" s="65">
        <f t="shared" si="74"/>
        <v>0.4</v>
      </c>
      <c r="G113" s="67">
        <v>100.8</v>
      </c>
      <c r="H113" s="65">
        <f t="shared" si="74"/>
        <v>3</v>
      </c>
      <c r="I113" s="67">
        <v>100.2</v>
      </c>
      <c r="J113" s="65">
        <f t="shared" si="75"/>
        <v>0</v>
      </c>
      <c r="K113" s="67">
        <v>100.3</v>
      </c>
      <c r="L113" s="65">
        <f t="shared" si="75"/>
        <v>0.3</v>
      </c>
      <c r="M113" s="67">
        <v>100.6</v>
      </c>
      <c r="N113" s="65">
        <f t="shared" si="76"/>
        <v>5.6</v>
      </c>
      <c r="O113" s="67">
        <v>103.1</v>
      </c>
      <c r="P113" s="65">
        <f t="shared" si="76"/>
        <v>-1.6</v>
      </c>
      <c r="Q113" s="67">
        <v>98.4</v>
      </c>
      <c r="R113" s="65">
        <f t="shared" si="77"/>
        <v>0.4</v>
      </c>
      <c r="S113" s="67">
        <v>100.5</v>
      </c>
      <c r="T113" s="65">
        <f t="shared" si="77"/>
        <v>-0.9</v>
      </c>
      <c r="U113" s="67">
        <v>100</v>
      </c>
      <c r="V113" s="65">
        <f t="shared" si="78"/>
        <v>1.8</v>
      </c>
      <c r="W113" s="67">
        <v>102.6</v>
      </c>
      <c r="X113" s="65">
        <f t="shared" si="78"/>
        <v>1</v>
      </c>
      <c r="Y113" s="93">
        <v>101.1</v>
      </c>
      <c r="Z113" s="63">
        <f t="shared" si="79"/>
        <v>1.9</v>
      </c>
      <c r="AA113" s="68">
        <v>101.4</v>
      </c>
      <c r="AB113" s="63">
        <f t="shared" si="79"/>
        <v>1.8</v>
      </c>
      <c r="AC113" s="68">
        <v>101.4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s="6" customFormat="1" ht="11.25">
      <c r="A114" s="3" t="s">
        <v>7</v>
      </c>
      <c r="B114" s="63">
        <f t="shared" si="73"/>
        <v>2.8</v>
      </c>
      <c r="C114" s="67">
        <v>102.6</v>
      </c>
      <c r="D114" s="65">
        <f t="shared" si="73"/>
        <v>1.8</v>
      </c>
      <c r="E114" s="67">
        <v>102</v>
      </c>
      <c r="F114" s="65">
        <f t="shared" si="74"/>
        <v>0.4</v>
      </c>
      <c r="G114" s="67">
        <v>100.8</v>
      </c>
      <c r="H114" s="65">
        <f t="shared" si="74"/>
        <v>0.2</v>
      </c>
      <c r="I114" s="67">
        <v>100</v>
      </c>
      <c r="J114" s="65">
        <f t="shared" si="75"/>
        <v>0</v>
      </c>
      <c r="K114" s="67">
        <v>100.3</v>
      </c>
      <c r="L114" s="65">
        <f t="shared" si="75"/>
        <v>0.4</v>
      </c>
      <c r="M114" s="67">
        <v>100.7</v>
      </c>
      <c r="N114" s="65">
        <f t="shared" si="76"/>
        <v>4.6</v>
      </c>
      <c r="O114" s="67">
        <v>101.4</v>
      </c>
      <c r="P114" s="65">
        <f t="shared" si="76"/>
        <v>-2.3</v>
      </c>
      <c r="Q114" s="67">
        <v>98.3</v>
      </c>
      <c r="R114" s="65">
        <f t="shared" si="77"/>
        <v>0.4</v>
      </c>
      <c r="S114" s="67">
        <v>100.8</v>
      </c>
      <c r="T114" s="65">
        <f t="shared" si="77"/>
        <v>-0.9</v>
      </c>
      <c r="U114" s="67">
        <v>100</v>
      </c>
      <c r="V114" s="65">
        <f t="shared" si="78"/>
        <v>1.2</v>
      </c>
      <c r="W114" s="67">
        <v>100.6</v>
      </c>
      <c r="X114" s="65">
        <f t="shared" si="78"/>
        <v>1.1</v>
      </c>
      <c r="Y114" s="93">
        <v>101.1</v>
      </c>
      <c r="Z114" s="63">
        <f t="shared" si="79"/>
        <v>1.4</v>
      </c>
      <c r="AA114" s="68">
        <v>101</v>
      </c>
      <c r="AB114" s="63">
        <f t="shared" si="79"/>
        <v>1.3</v>
      </c>
      <c r="AC114" s="68">
        <v>101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s="6" customFormat="1" ht="11.25">
      <c r="A115" s="3" t="s">
        <v>6</v>
      </c>
      <c r="B115" s="63">
        <f>IF(C115&gt;0,C115/C131*100-100,"")</f>
        <v>3.8</v>
      </c>
      <c r="C115" s="67">
        <v>103.8</v>
      </c>
      <c r="D115" s="65">
        <f>IF(E115&gt;0,E115/E131*100-100,"")</f>
        <v>1.8</v>
      </c>
      <c r="E115" s="67">
        <v>102</v>
      </c>
      <c r="F115" s="65">
        <f>IF(G115&gt;0,G115/G131*100-100,"")</f>
        <v>0.4</v>
      </c>
      <c r="G115" s="67">
        <v>100.6</v>
      </c>
      <c r="H115" s="65">
        <f>IF(I115&gt;0,I115/I131*100-100,"")</f>
        <v>0</v>
      </c>
      <c r="I115" s="67">
        <v>99.8</v>
      </c>
      <c r="J115" s="65">
        <f>IF(K115&gt;0,K115/K131*100-100,"")</f>
        <v>0.1</v>
      </c>
      <c r="K115" s="67">
        <v>100.3</v>
      </c>
      <c r="L115" s="65">
        <f>IF(M115&gt;0,M115/M131*100-100,"")</f>
        <v>0.4</v>
      </c>
      <c r="M115" s="67">
        <v>100.7</v>
      </c>
      <c r="N115" s="65">
        <f>IF(O115&gt;0,O115/O131*100-100,"")</f>
        <v>4.9</v>
      </c>
      <c r="O115" s="67">
        <v>100.8</v>
      </c>
      <c r="P115" s="65">
        <f>IF(Q115&gt;0,Q115/Q131*100-100,"")</f>
        <v>-2.4</v>
      </c>
      <c r="Q115" s="67">
        <v>98.3</v>
      </c>
      <c r="R115" s="65">
        <f>IF(S115&gt;0,S115/S131*100-100,"")</f>
        <v>0.1</v>
      </c>
      <c r="S115" s="67">
        <v>100.9</v>
      </c>
      <c r="T115" s="65">
        <f>IF(U115&gt;0,U115/U131*100-100,"")</f>
        <v>-0.9</v>
      </c>
      <c r="U115" s="67">
        <v>100</v>
      </c>
      <c r="V115" s="65">
        <f>IF(W115&gt;0,W115/W131*100-100,"")</f>
        <v>1.1</v>
      </c>
      <c r="W115" s="67">
        <v>100.2</v>
      </c>
      <c r="X115" s="65">
        <f>IF(Y115&gt;0,Y115/Y131*100-100,"")</f>
        <v>1.1</v>
      </c>
      <c r="Y115" s="93">
        <v>101</v>
      </c>
      <c r="Z115" s="63">
        <f>IF(AA115&gt;0,AA115/AA131*100-100,"")</f>
        <v>1.6</v>
      </c>
      <c r="AA115" s="68">
        <v>101</v>
      </c>
      <c r="AB115" s="63">
        <f>IF(AC115&gt;0,AC115/AC131*100-100,"")</f>
        <v>1.6</v>
      </c>
      <c r="AC115" s="68">
        <v>101.1</v>
      </c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s="6" customFormat="1" ht="12" thickBot="1">
      <c r="A116" s="3" t="s">
        <v>5</v>
      </c>
      <c r="B116" s="69">
        <f>IF(C116&gt;0,C116/C132*100-100,"")</f>
        <v>2.3</v>
      </c>
      <c r="C116" s="70">
        <v>102.4</v>
      </c>
      <c r="D116" s="71">
        <f>IF(E116&gt;0,E116/E132*100-100,"")</f>
        <v>1.8</v>
      </c>
      <c r="E116" s="70">
        <v>102</v>
      </c>
      <c r="F116" s="71">
        <f>IF(G116&gt;0,G116/G132*100-100,"")</f>
        <v>0.5</v>
      </c>
      <c r="G116" s="70">
        <v>100.7</v>
      </c>
      <c r="H116" s="71">
        <f>IF(I116&gt;0,I116/I132*100-100,"")</f>
        <v>-0.5</v>
      </c>
      <c r="I116" s="70">
        <v>99.3</v>
      </c>
      <c r="J116" s="71">
        <f>IF(K116&gt;0,K116/K132*100-100,"")</f>
        <v>0.1</v>
      </c>
      <c r="K116" s="70">
        <v>100.3</v>
      </c>
      <c r="L116" s="71">
        <f>IF(M116&gt;0,M116/M132*100-100,"")</f>
        <v>0.4</v>
      </c>
      <c r="M116" s="70">
        <v>100.6</v>
      </c>
      <c r="N116" s="71">
        <f>IF(O116&gt;0,O116/O132*100-100,"")</f>
        <v>3.2</v>
      </c>
      <c r="O116" s="70">
        <v>100.1</v>
      </c>
      <c r="P116" s="71">
        <f>IF(Q116&gt;0,Q116/Q132*100-100,"")</f>
        <v>-3.4</v>
      </c>
      <c r="Q116" s="70">
        <v>98.2</v>
      </c>
      <c r="R116" s="71">
        <f>IF(S116&gt;0,S116/S132*100-100,"")</f>
        <v>-0.1</v>
      </c>
      <c r="S116" s="70">
        <v>100.6</v>
      </c>
      <c r="T116" s="71">
        <f>IF(U116&gt;0,U116/U132*100-100,"")</f>
        <v>-0.9</v>
      </c>
      <c r="U116" s="70">
        <v>100</v>
      </c>
      <c r="V116" s="71">
        <f>IF(W116&gt;0,W116/W132*100-100,"")</f>
        <v>1.1</v>
      </c>
      <c r="W116" s="70">
        <v>100.1</v>
      </c>
      <c r="X116" s="71">
        <f>IF(Y116&gt;0,Y116/Y132*100-100,"")</f>
        <v>0.9</v>
      </c>
      <c r="Y116" s="94">
        <v>100.8</v>
      </c>
      <c r="Z116" s="69">
        <f>IF(AA116&gt;0,AA116/AA132*100-100,"")</f>
        <v>1</v>
      </c>
      <c r="AA116" s="72">
        <v>100.6</v>
      </c>
      <c r="AB116" s="69">
        <f>IF(AC116&gt;0,AC116/AC132*100-100,"")</f>
        <v>0.9</v>
      </c>
      <c r="AC116" s="72">
        <v>100.6</v>
      </c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s="6" customFormat="1" ht="12" thickBot="1">
      <c r="A117" s="4"/>
      <c r="B117" s="164" t="s">
        <v>87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s="6" customFormat="1" ht="12" thickBot="1">
      <c r="A118" s="60"/>
      <c r="B118" s="60"/>
      <c r="C118" s="60"/>
      <c r="D118" s="60"/>
      <c r="E118" s="60"/>
      <c r="F118" s="60"/>
      <c r="G118" s="60"/>
      <c r="H118" s="60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29" ht="12" thickBot="1">
      <c r="A119" s="62"/>
      <c r="B119" s="87" t="s">
        <v>1</v>
      </c>
      <c r="C119" s="88" t="s">
        <v>0</v>
      </c>
      <c r="D119" s="87" t="s">
        <v>1</v>
      </c>
      <c r="E119" s="88" t="s">
        <v>0</v>
      </c>
      <c r="F119" s="87" t="s">
        <v>1</v>
      </c>
      <c r="G119" s="88" t="s">
        <v>0</v>
      </c>
      <c r="H119" s="87" t="s">
        <v>1</v>
      </c>
      <c r="I119" s="88" t="s">
        <v>0</v>
      </c>
      <c r="J119" s="87" t="s">
        <v>1</v>
      </c>
      <c r="K119" s="88" t="s">
        <v>0</v>
      </c>
      <c r="L119" s="87" t="s">
        <v>1</v>
      </c>
      <c r="M119" s="88" t="s">
        <v>0</v>
      </c>
      <c r="N119" s="87" t="s">
        <v>1</v>
      </c>
      <c r="O119" s="88" t="s">
        <v>0</v>
      </c>
      <c r="P119" s="87" t="s">
        <v>1</v>
      </c>
      <c r="Q119" s="88" t="s">
        <v>0</v>
      </c>
      <c r="R119" s="87" t="s">
        <v>1</v>
      </c>
      <c r="S119" s="88" t="s">
        <v>0</v>
      </c>
      <c r="T119" s="87" t="s">
        <v>1</v>
      </c>
      <c r="U119" s="88" t="s">
        <v>0</v>
      </c>
      <c r="V119" s="87" t="s">
        <v>1</v>
      </c>
      <c r="W119" s="88" t="s">
        <v>0</v>
      </c>
      <c r="X119" s="87" t="s">
        <v>1</v>
      </c>
      <c r="Y119" s="89" t="s">
        <v>0</v>
      </c>
      <c r="Z119" s="87" t="s">
        <v>1</v>
      </c>
      <c r="AA119" s="88" t="s">
        <v>0</v>
      </c>
      <c r="AB119" s="87" t="s">
        <v>1</v>
      </c>
      <c r="AC119" s="88" t="s">
        <v>0</v>
      </c>
    </row>
    <row r="120" spans="1:30" ht="12" thickBot="1">
      <c r="A120" s="2" t="s">
        <v>17</v>
      </c>
      <c r="B120" s="55">
        <f>IF(C120&gt;0,(C135/100)*C120/C135*100-100,"")</f>
        <v>0.2</v>
      </c>
      <c r="C120" s="56">
        <f>AVERAGE(C121:C132)</f>
        <v>100.2</v>
      </c>
      <c r="D120" s="57">
        <f>IF(E120&gt;0,(E135/100)*E120/E135*100-100,"")</f>
        <v>1.5</v>
      </c>
      <c r="E120" s="56">
        <f>AVERAGE(E121:E132)</f>
        <v>101.5</v>
      </c>
      <c r="F120" s="57">
        <f>IF(G120&gt;0,(G135/100)*G120/G135*100-100,"")</f>
        <v>0.5</v>
      </c>
      <c r="G120" s="56">
        <f>AVERAGE(G121:G132)</f>
        <v>100.5</v>
      </c>
      <c r="H120" s="57">
        <f>IF(I120&gt;0,(I135/100)*I120/I135*100-100,"")</f>
        <v>-1.7</v>
      </c>
      <c r="I120" s="56">
        <f>AVERAGE(I121:I132)</f>
        <v>98.3</v>
      </c>
      <c r="J120" s="57">
        <f>IF(K120&gt;0,(K135/100)*K120/K135*100-100,"")</f>
        <v>0.3</v>
      </c>
      <c r="K120" s="56">
        <f>AVERAGE(K121:K132)</f>
        <v>100.3</v>
      </c>
      <c r="L120" s="57">
        <f>IF(M120&gt;0,(M135/100)*M120/M135*100-100,"")</f>
        <v>0.4</v>
      </c>
      <c r="M120" s="56">
        <f>AVERAGE(M121:M132)</f>
        <v>100.4</v>
      </c>
      <c r="N120" s="57">
        <f>IF(O120&gt;0,(O135/100)*O120/O135*100-100,"")</f>
        <v>-1.4</v>
      </c>
      <c r="O120" s="56">
        <f>AVERAGE(O121:O132)</f>
        <v>98.6</v>
      </c>
      <c r="P120" s="57">
        <f>IF(Q120&gt;0,(Q135/100)*Q120/Q135*100-100,"")</f>
        <v>-0.3</v>
      </c>
      <c r="Q120" s="56">
        <f>AVERAGE(Q121:Q132)</f>
        <v>99.7</v>
      </c>
      <c r="R120" s="57">
        <f>IF(S120&gt;0,(S135/100)*S120/S135*100-100,"")</f>
        <v>0.6</v>
      </c>
      <c r="S120" s="56">
        <f>AVERAGE(S121:S132)</f>
        <v>100.6</v>
      </c>
      <c r="T120" s="57">
        <f>IF(U120&gt;0,(U135/100)*U120/U135*100-100,"")</f>
        <v>0.7</v>
      </c>
      <c r="U120" s="56">
        <f>AVERAGE(U121:U132)</f>
        <v>100.7</v>
      </c>
      <c r="V120" s="57">
        <f>IF(W120&gt;0,(W135/100)*W120/W135*100-100,"")</f>
        <v>0.7</v>
      </c>
      <c r="W120" s="56">
        <f>AVERAGE(W121:W132)</f>
        <v>100.7</v>
      </c>
      <c r="X120" s="57">
        <f>IF(Y120&gt;0,(Y135/100)*Y120/Y135*100-100,"")</f>
        <v>0.3</v>
      </c>
      <c r="Y120" s="58">
        <f>AVERAGE(Y121:Y132)</f>
        <v>100.3</v>
      </c>
      <c r="Z120" s="37">
        <f>IF(AA120&gt;0,(AA135/100)*AA120/AA135*100-100,"")</f>
        <v>-0.1</v>
      </c>
      <c r="AA120" s="36">
        <f>AVERAGE(AA121:AA132)</f>
        <v>99.9</v>
      </c>
      <c r="AB120" s="37">
        <f>IF(AC120&gt;0,(AC135/100)*AC120/AC135*100-100,"")</f>
        <v>-0.1</v>
      </c>
      <c r="AC120" s="36">
        <f>AVERAGE(AC121:AC132)</f>
        <v>99.9</v>
      </c>
      <c r="AD120" s="5"/>
    </row>
    <row r="121" spans="1:29" ht="11.25">
      <c r="A121" s="3" t="s">
        <v>16</v>
      </c>
      <c r="B121" s="38">
        <f aca="true" t="shared" si="80" ref="B121:B132">IF(C121&gt;0,C121/C136*$C$135-100,"")</f>
        <v>0.8</v>
      </c>
      <c r="C121" s="39">
        <v>101.1</v>
      </c>
      <c r="D121" s="40">
        <f aca="true" t="shared" si="81" ref="D121:D132">IF(E121&gt;0,E121/E136*$E$135-100,"")</f>
        <v>1.8</v>
      </c>
      <c r="E121" s="39">
        <v>102</v>
      </c>
      <c r="F121" s="40">
        <f aca="true" t="shared" si="82" ref="F121:F132">IF(G121&gt;0,G121/G136*$G$135-100,"")</f>
        <v>0.5</v>
      </c>
      <c r="G121" s="39">
        <v>100.8</v>
      </c>
      <c r="H121" s="40">
        <f aca="true" t="shared" si="83" ref="H121:H132">IF(I121&gt;0,I121/I136*$I$135-100,"")</f>
        <v>-1.8</v>
      </c>
      <c r="I121" s="39">
        <v>98.6</v>
      </c>
      <c r="J121" s="40">
        <f aca="true" t="shared" si="84" ref="J121:J132">IF(K121&gt;0,K121/K136*$K$135-100,"")</f>
        <v>0.2</v>
      </c>
      <c r="K121" s="39">
        <v>100.3</v>
      </c>
      <c r="L121" s="40">
        <f aca="true" t="shared" si="85" ref="L121:L132">IF(M121&gt;0,M121/M136*$M$135-100,"")</f>
        <v>0.4</v>
      </c>
      <c r="M121" s="39">
        <v>100.4</v>
      </c>
      <c r="N121" s="40">
        <f aca="true" t="shared" si="86" ref="N121:N132">IF(O121&gt;0,O121/O136*$O$135-100,"")</f>
        <v>2.2</v>
      </c>
      <c r="O121" s="39">
        <v>100.2</v>
      </c>
      <c r="P121" s="40">
        <f aca="true" t="shared" si="87" ref="P121:P132">IF(Q121&gt;0,Q121/Q136*$Q$135-100,"")</f>
        <v>-3.1</v>
      </c>
      <c r="Q121" s="39">
        <v>98.3</v>
      </c>
      <c r="R121" s="40">
        <f aca="true" t="shared" si="88" ref="R121:R132">IF(S121&gt;0,S121/S136*$S$135-100,"")</f>
        <v>0.5</v>
      </c>
      <c r="S121" s="39">
        <v>101.1</v>
      </c>
      <c r="T121" s="40">
        <f aca="true" t="shared" si="89" ref="T121:T132">IF(U121&gt;0,U121/U136*$U$135-100,"")</f>
        <v>-0.9</v>
      </c>
      <c r="U121" s="39">
        <v>100</v>
      </c>
      <c r="V121" s="40">
        <f aca="true" t="shared" si="90" ref="V121:V132">IF(W121&gt;0,W121/W136*$W$135-100,"")</f>
        <v>0.7</v>
      </c>
      <c r="W121" s="39">
        <v>100</v>
      </c>
      <c r="X121" s="40">
        <f aca="true" t="shared" si="91" ref="X121:X132">IF(Y121&gt;0,Y121/Y136*$Y$135-100,"")</f>
        <v>0.9</v>
      </c>
      <c r="Y121" s="41">
        <v>100.7</v>
      </c>
      <c r="Z121" s="38">
        <f aca="true" t="shared" si="92" ref="Z121:Z132">IF(AA121&gt;0,AA121/AA136*$AA$135-100,"")</f>
        <v>0.5</v>
      </c>
      <c r="AA121" s="42">
        <v>100.3</v>
      </c>
      <c r="AB121" s="38">
        <f aca="true" t="shared" si="93" ref="AB121:AB132">IF(AC121&gt;0,AC121/AC136*$AC$135-100,"")</f>
        <v>0.4</v>
      </c>
      <c r="AC121" s="42">
        <v>100.3</v>
      </c>
    </row>
    <row r="122" spans="1:30" ht="11.25">
      <c r="A122" s="3" t="s">
        <v>15</v>
      </c>
      <c r="B122" s="43">
        <f t="shared" si="80"/>
        <v>0</v>
      </c>
      <c r="C122" s="44">
        <v>100.6</v>
      </c>
      <c r="D122" s="45">
        <f t="shared" si="81"/>
        <v>1.9</v>
      </c>
      <c r="E122" s="44">
        <v>102.2</v>
      </c>
      <c r="F122" s="45">
        <f t="shared" si="82"/>
        <v>0.5</v>
      </c>
      <c r="G122" s="44">
        <v>100.8</v>
      </c>
      <c r="H122" s="45">
        <f t="shared" si="83"/>
        <v>-1.9</v>
      </c>
      <c r="I122" s="44">
        <v>98.5</v>
      </c>
      <c r="J122" s="45">
        <f t="shared" si="84"/>
        <v>0.2</v>
      </c>
      <c r="K122" s="44">
        <v>100.3</v>
      </c>
      <c r="L122" s="45">
        <f t="shared" si="85"/>
        <v>0.4</v>
      </c>
      <c r="M122" s="44">
        <v>100.4</v>
      </c>
      <c r="N122" s="45">
        <f t="shared" si="86"/>
        <v>0.7</v>
      </c>
      <c r="O122" s="44">
        <v>98.8</v>
      </c>
      <c r="P122" s="45">
        <f t="shared" si="87"/>
        <v>-2.5</v>
      </c>
      <c r="Q122" s="44">
        <v>98</v>
      </c>
      <c r="R122" s="45">
        <f t="shared" si="88"/>
        <v>0.2</v>
      </c>
      <c r="S122" s="44">
        <v>99.8</v>
      </c>
      <c r="T122" s="45">
        <f t="shared" si="89"/>
        <v>-0.9</v>
      </c>
      <c r="U122" s="44">
        <v>100</v>
      </c>
      <c r="V122" s="45">
        <f t="shared" si="90"/>
        <v>0.7</v>
      </c>
      <c r="W122" s="44">
        <v>100.2</v>
      </c>
      <c r="X122" s="45">
        <f t="shared" si="91"/>
        <v>0.7</v>
      </c>
      <c r="Y122" s="46">
        <v>100.7</v>
      </c>
      <c r="Z122" s="43">
        <f t="shared" si="92"/>
        <v>0.1</v>
      </c>
      <c r="AA122" s="47">
        <v>99.9</v>
      </c>
      <c r="AB122" s="43">
        <f t="shared" si="93"/>
        <v>0.1</v>
      </c>
      <c r="AC122" s="47">
        <v>100</v>
      </c>
      <c r="AD122" s="5"/>
    </row>
    <row r="123" spans="1:29" ht="11.25">
      <c r="A123" s="3" t="s">
        <v>14</v>
      </c>
      <c r="B123" s="43">
        <f t="shared" si="80"/>
        <v>-0.2</v>
      </c>
      <c r="C123" s="44">
        <v>100.1</v>
      </c>
      <c r="D123" s="45">
        <f t="shared" si="81"/>
        <v>2</v>
      </c>
      <c r="E123" s="44">
        <v>102.2</v>
      </c>
      <c r="F123" s="45">
        <f t="shared" si="82"/>
        <v>0.4</v>
      </c>
      <c r="G123" s="44">
        <v>100.7</v>
      </c>
      <c r="H123" s="45">
        <f t="shared" si="83"/>
        <v>-1.9</v>
      </c>
      <c r="I123" s="44">
        <v>98.4</v>
      </c>
      <c r="J123" s="45">
        <f t="shared" si="84"/>
        <v>0.3</v>
      </c>
      <c r="K123" s="44">
        <v>100.3</v>
      </c>
      <c r="L123" s="45">
        <f t="shared" si="85"/>
        <v>0.3</v>
      </c>
      <c r="M123" s="44">
        <v>100.4</v>
      </c>
      <c r="N123" s="45">
        <f t="shared" si="86"/>
        <v>0.2</v>
      </c>
      <c r="O123" s="44">
        <v>99.2</v>
      </c>
      <c r="P123" s="45">
        <f t="shared" si="87"/>
        <v>-1.3</v>
      </c>
      <c r="Q123" s="44">
        <v>98.7</v>
      </c>
      <c r="R123" s="45">
        <f t="shared" si="88"/>
        <v>0</v>
      </c>
      <c r="S123" s="44">
        <v>100.1</v>
      </c>
      <c r="T123" s="45">
        <f t="shared" si="89"/>
        <v>-1</v>
      </c>
      <c r="U123" s="44">
        <v>99.9</v>
      </c>
      <c r="V123" s="45">
        <f t="shared" si="90"/>
        <v>-0.3</v>
      </c>
      <c r="W123" s="44">
        <v>101.5</v>
      </c>
      <c r="X123" s="45">
        <f t="shared" si="91"/>
        <v>0.4</v>
      </c>
      <c r="Y123" s="46">
        <v>100.6</v>
      </c>
      <c r="Z123" s="43">
        <f t="shared" si="92"/>
        <v>-0.2</v>
      </c>
      <c r="AA123" s="47">
        <v>100</v>
      </c>
      <c r="AB123" s="43">
        <f t="shared" si="93"/>
        <v>-0.2</v>
      </c>
      <c r="AC123" s="47">
        <v>100.1</v>
      </c>
    </row>
    <row r="124" spans="1:30" ht="11.25">
      <c r="A124" s="3" t="s">
        <v>13</v>
      </c>
      <c r="B124" s="43">
        <f t="shared" si="80"/>
        <v>0.1</v>
      </c>
      <c r="C124" s="44">
        <v>100</v>
      </c>
      <c r="D124" s="45">
        <f t="shared" si="81"/>
        <v>2</v>
      </c>
      <c r="E124" s="44">
        <v>102.2</v>
      </c>
      <c r="F124" s="45">
        <f t="shared" si="82"/>
        <v>0.5</v>
      </c>
      <c r="G124" s="44">
        <v>100.6</v>
      </c>
      <c r="H124" s="45">
        <f t="shared" si="83"/>
        <v>-1.2</v>
      </c>
      <c r="I124" s="44">
        <v>98.3</v>
      </c>
      <c r="J124" s="45">
        <f t="shared" si="84"/>
        <v>0.3</v>
      </c>
      <c r="K124" s="44">
        <v>100.3</v>
      </c>
      <c r="L124" s="45">
        <f t="shared" si="85"/>
        <v>0.2</v>
      </c>
      <c r="M124" s="44">
        <v>100.4</v>
      </c>
      <c r="N124" s="45">
        <f t="shared" si="86"/>
        <v>-0.1</v>
      </c>
      <c r="O124" s="44">
        <v>99.5</v>
      </c>
      <c r="P124" s="45">
        <f t="shared" si="87"/>
        <v>-1</v>
      </c>
      <c r="Q124" s="44">
        <v>99</v>
      </c>
      <c r="R124" s="45">
        <f t="shared" si="88"/>
        <v>0.3</v>
      </c>
      <c r="S124" s="44">
        <v>100.2</v>
      </c>
      <c r="T124" s="45">
        <f t="shared" si="89"/>
        <v>0.9</v>
      </c>
      <c r="U124" s="44">
        <v>101.3</v>
      </c>
      <c r="V124" s="45">
        <f t="shared" si="90"/>
        <v>0.8</v>
      </c>
      <c r="W124" s="44">
        <v>101.9</v>
      </c>
      <c r="X124" s="45">
        <f t="shared" si="91"/>
        <v>0.3</v>
      </c>
      <c r="Y124" s="46">
        <v>100.4</v>
      </c>
      <c r="Z124" s="43">
        <f t="shared" si="92"/>
        <v>0.1</v>
      </c>
      <c r="AA124" s="47">
        <v>100.1</v>
      </c>
      <c r="AB124" s="43">
        <f t="shared" si="93"/>
        <v>0.1</v>
      </c>
      <c r="AC124" s="47">
        <v>100.2</v>
      </c>
      <c r="AD124" s="5"/>
    </row>
    <row r="125" spans="1:29" ht="11.25">
      <c r="A125" s="3" t="s">
        <v>12</v>
      </c>
      <c r="B125" s="43">
        <f t="shared" si="80"/>
        <v>0.9</v>
      </c>
      <c r="C125" s="44">
        <v>100.1</v>
      </c>
      <c r="D125" s="45">
        <f t="shared" si="81"/>
        <v>2</v>
      </c>
      <c r="E125" s="44">
        <v>102.2</v>
      </c>
      <c r="F125" s="45">
        <f t="shared" si="82"/>
        <v>0.4</v>
      </c>
      <c r="G125" s="44">
        <v>100.3</v>
      </c>
      <c r="H125" s="45">
        <f t="shared" si="83"/>
        <v>-2</v>
      </c>
      <c r="I125" s="44">
        <v>97.5</v>
      </c>
      <c r="J125" s="45">
        <f t="shared" si="84"/>
        <v>0.4</v>
      </c>
      <c r="K125" s="44">
        <v>100.3</v>
      </c>
      <c r="L125" s="45">
        <f t="shared" si="85"/>
        <v>0.3</v>
      </c>
      <c r="M125" s="44">
        <v>100.4</v>
      </c>
      <c r="N125" s="45">
        <f t="shared" si="86"/>
        <v>-2.3</v>
      </c>
      <c r="O125" s="44">
        <v>100.8</v>
      </c>
      <c r="P125" s="45">
        <f t="shared" si="87"/>
        <v>-0.4</v>
      </c>
      <c r="Q125" s="44">
        <v>99</v>
      </c>
      <c r="R125" s="45">
        <f t="shared" si="88"/>
        <v>0.8</v>
      </c>
      <c r="S125" s="44">
        <v>102.1</v>
      </c>
      <c r="T125" s="45">
        <f t="shared" si="89"/>
        <v>1.2</v>
      </c>
      <c r="U125" s="44">
        <v>100.9</v>
      </c>
      <c r="V125" s="45">
        <f t="shared" si="90"/>
        <v>0.9</v>
      </c>
      <c r="W125" s="44">
        <v>101.6</v>
      </c>
      <c r="X125" s="45">
        <f t="shared" si="91"/>
        <v>0.4</v>
      </c>
      <c r="Y125" s="46">
        <v>100.3</v>
      </c>
      <c r="Z125" s="43">
        <f t="shared" si="92"/>
        <v>-0.1</v>
      </c>
      <c r="AA125" s="47">
        <v>100.3</v>
      </c>
      <c r="AB125" s="43">
        <f t="shared" si="93"/>
        <v>-0.1</v>
      </c>
      <c r="AC125" s="47">
        <v>100.3</v>
      </c>
    </row>
    <row r="126" spans="1:30" ht="11.25">
      <c r="A126" s="3" t="s">
        <v>11</v>
      </c>
      <c r="B126" s="43">
        <f t="shared" si="80"/>
        <v>0.6</v>
      </c>
      <c r="C126" s="44">
        <v>99.8</v>
      </c>
      <c r="D126" s="45">
        <f t="shared" si="81"/>
        <v>2.1</v>
      </c>
      <c r="E126" s="44">
        <v>102.2</v>
      </c>
      <c r="F126" s="45">
        <f t="shared" si="82"/>
        <v>0.4</v>
      </c>
      <c r="G126" s="44">
        <v>100.3</v>
      </c>
      <c r="H126" s="45">
        <f t="shared" si="83"/>
        <v>-2</v>
      </c>
      <c r="I126" s="44">
        <v>97.5</v>
      </c>
      <c r="J126" s="45">
        <f t="shared" si="84"/>
        <v>0.3</v>
      </c>
      <c r="K126" s="44">
        <v>100.3</v>
      </c>
      <c r="L126" s="45">
        <f t="shared" si="85"/>
        <v>0.3</v>
      </c>
      <c r="M126" s="44">
        <v>100.4</v>
      </c>
      <c r="N126" s="45">
        <f t="shared" si="86"/>
        <v>-2.2</v>
      </c>
      <c r="O126" s="44">
        <v>100</v>
      </c>
      <c r="P126" s="45">
        <f t="shared" si="87"/>
        <v>1.5</v>
      </c>
      <c r="Q126" s="44">
        <v>99</v>
      </c>
      <c r="R126" s="45">
        <f t="shared" si="88"/>
        <v>0.5</v>
      </c>
      <c r="S126" s="44">
        <v>101.4</v>
      </c>
      <c r="T126" s="45">
        <f t="shared" si="89"/>
        <v>1.2</v>
      </c>
      <c r="U126" s="44">
        <v>100.9</v>
      </c>
      <c r="V126" s="45">
        <f t="shared" si="90"/>
        <v>0.8</v>
      </c>
      <c r="W126" s="44">
        <v>101.7</v>
      </c>
      <c r="X126" s="45">
        <f t="shared" si="91"/>
        <v>0.4</v>
      </c>
      <c r="Y126" s="46">
        <v>100.3</v>
      </c>
      <c r="Z126" s="43">
        <f t="shared" si="92"/>
        <v>-0.1</v>
      </c>
      <c r="AA126" s="47">
        <v>100.1</v>
      </c>
      <c r="AB126" s="43">
        <f t="shared" si="93"/>
        <v>-0.2</v>
      </c>
      <c r="AC126" s="47">
        <v>100.1</v>
      </c>
      <c r="AD126" s="5"/>
    </row>
    <row r="127" spans="1:29" ht="11.25">
      <c r="A127" s="3" t="s">
        <v>10</v>
      </c>
      <c r="B127" s="43">
        <f t="shared" si="80"/>
        <v>0.2</v>
      </c>
      <c r="C127" s="44">
        <v>100.5</v>
      </c>
      <c r="D127" s="45">
        <f t="shared" si="81"/>
        <v>2.1</v>
      </c>
      <c r="E127" s="44">
        <v>102.2</v>
      </c>
      <c r="F127" s="45">
        <f t="shared" si="82"/>
        <v>0.5</v>
      </c>
      <c r="G127" s="44">
        <v>100.4</v>
      </c>
      <c r="H127" s="45">
        <f t="shared" si="83"/>
        <v>-2.4</v>
      </c>
      <c r="I127" s="44">
        <v>97.3</v>
      </c>
      <c r="J127" s="45">
        <f t="shared" si="84"/>
        <v>0.3</v>
      </c>
      <c r="K127" s="44">
        <v>100.3</v>
      </c>
      <c r="L127" s="45">
        <f t="shared" si="85"/>
        <v>0.3</v>
      </c>
      <c r="M127" s="44">
        <v>100.4</v>
      </c>
      <c r="N127" s="45">
        <f t="shared" si="86"/>
        <v>-2.3</v>
      </c>
      <c r="O127" s="44">
        <v>98.9</v>
      </c>
      <c r="P127" s="45">
        <f t="shared" si="87"/>
        <v>1.2</v>
      </c>
      <c r="Q127" s="44">
        <v>99.9</v>
      </c>
      <c r="R127" s="45">
        <f t="shared" si="88"/>
        <v>0.2</v>
      </c>
      <c r="S127" s="44">
        <v>100</v>
      </c>
      <c r="T127" s="45">
        <f t="shared" si="89"/>
        <v>1.2</v>
      </c>
      <c r="U127" s="44">
        <v>100.9</v>
      </c>
      <c r="V127" s="45">
        <f t="shared" si="90"/>
        <v>0.4</v>
      </c>
      <c r="W127" s="44">
        <v>101.4</v>
      </c>
      <c r="X127" s="45">
        <f t="shared" si="91"/>
        <v>0.1</v>
      </c>
      <c r="Y127" s="46">
        <v>100.1</v>
      </c>
      <c r="Z127" s="43">
        <f t="shared" si="92"/>
        <v>-0.4</v>
      </c>
      <c r="AA127" s="47">
        <v>99.9</v>
      </c>
      <c r="AB127" s="43">
        <f t="shared" si="93"/>
        <v>-0.3</v>
      </c>
      <c r="AC127" s="47">
        <v>100</v>
      </c>
    </row>
    <row r="128" spans="1:30" ht="11.25">
      <c r="A128" s="3" t="s">
        <v>9</v>
      </c>
      <c r="B128" s="43">
        <f t="shared" si="80"/>
        <v>0.2</v>
      </c>
      <c r="C128" s="44">
        <v>100.4</v>
      </c>
      <c r="D128" s="45">
        <f t="shared" si="81"/>
        <v>1.4</v>
      </c>
      <c r="E128" s="44">
        <v>101.8</v>
      </c>
      <c r="F128" s="45">
        <f t="shared" si="82"/>
        <v>0.5</v>
      </c>
      <c r="G128" s="44">
        <v>100.4</v>
      </c>
      <c r="H128" s="45">
        <f t="shared" si="83"/>
        <v>-2.4</v>
      </c>
      <c r="I128" s="44">
        <v>97.3</v>
      </c>
      <c r="J128" s="45">
        <f t="shared" si="84"/>
        <v>0.3</v>
      </c>
      <c r="K128" s="44">
        <v>100.3</v>
      </c>
      <c r="L128" s="45">
        <f t="shared" si="85"/>
        <v>0.3</v>
      </c>
      <c r="M128" s="44">
        <v>100.3</v>
      </c>
      <c r="N128" s="45">
        <f t="shared" si="86"/>
        <v>-2.9</v>
      </c>
      <c r="O128" s="44">
        <v>98.1</v>
      </c>
      <c r="P128" s="45">
        <f t="shared" si="87"/>
        <v>1.9</v>
      </c>
      <c r="Q128" s="44">
        <v>100.9</v>
      </c>
      <c r="R128" s="45">
        <f t="shared" si="88"/>
        <v>0.4</v>
      </c>
      <c r="S128" s="44">
        <v>99.9</v>
      </c>
      <c r="T128" s="45">
        <f t="shared" si="89"/>
        <v>1.3</v>
      </c>
      <c r="U128" s="44">
        <v>100.9</v>
      </c>
      <c r="V128" s="45">
        <f t="shared" si="90"/>
        <v>0.6</v>
      </c>
      <c r="W128" s="44">
        <v>101.3</v>
      </c>
      <c r="X128" s="45">
        <f t="shared" si="91"/>
        <v>0.1</v>
      </c>
      <c r="Y128" s="46">
        <v>100.1</v>
      </c>
      <c r="Z128" s="43">
        <f t="shared" si="92"/>
        <v>-0.3</v>
      </c>
      <c r="AA128" s="47">
        <v>99.8</v>
      </c>
      <c r="AB128" s="43">
        <f t="shared" si="93"/>
        <v>-0.4</v>
      </c>
      <c r="AC128" s="47">
        <v>99.8</v>
      </c>
      <c r="AD128" s="5"/>
    </row>
    <row r="129" spans="1:29" ht="11.25">
      <c r="A129" s="3" t="s">
        <v>8</v>
      </c>
      <c r="B129" s="43">
        <f t="shared" si="80"/>
        <v>-0.1</v>
      </c>
      <c r="C129" s="44">
        <v>100</v>
      </c>
      <c r="D129" s="45">
        <f t="shared" si="81"/>
        <v>-0.1</v>
      </c>
      <c r="E129" s="44">
        <v>100.2</v>
      </c>
      <c r="F129" s="45">
        <f t="shared" si="82"/>
        <v>0.5</v>
      </c>
      <c r="G129" s="44">
        <v>100.4</v>
      </c>
      <c r="H129" s="45">
        <f t="shared" si="83"/>
        <v>-2.4</v>
      </c>
      <c r="I129" s="44">
        <v>97.3</v>
      </c>
      <c r="J129" s="45">
        <f t="shared" si="84"/>
        <v>0.4</v>
      </c>
      <c r="K129" s="44">
        <v>100.3</v>
      </c>
      <c r="L129" s="45">
        <f t="shared" si="85"/>
        <v>0.3</v>
      </c>
      <c r="M129" s="44">
        <v>100.3</v>
      </c>
      <c r="N129" s="45">
        <f t="shared" si="86"/>
        <v>-2.9</v>
      </c>
      <c r="O129" s="44">
        <v>97.6</v>
      </c>
      <c r="P129" s="45">
        <f t="shared" si="87"/>
        <v>0.4</v>
      </c>
      <c r="Q129" s="44">
        <v>100</v>
      </c>
      <c r="R129" s="45">
        <f t="shared" si="88"/>
        <v>0.3</v>
      </c>
      <c r="S129" s="44">
        <v>100.1</v>
      </c>
      <c r="T129" s="45">
        <f t="shared" si="89"/>
        <v>1.3</v>
      </c>
      <c r="U129" s="44">
        <v>100.9</v>
      </c>
      <c r="V129" s="45">
        <f t="shared" si="90"/>
        <v>0.9</v>
      </c>
      <c r="W129" s="44">
        <v>100.8</v>
      </c>
      <c r="X129" s="45">
        <f t="shared" si="91"/>
        <v>0.2</v>
      </c>
      <c r="Y129" s="46">
        <v>100.1</v>
      </c>
      <c r="Z129" s="43">
        <f t="shared" si="92"/>
        <v>-0.5</v>
      </c>
      <c r="AA129" s="47">
        <v>99.5</v>
      </c>
      <c r="AB129" s="43">
        <f t="shared" si="93"/>
        <v>-0.4</v>
      </c>
      <c r="AC129" s="47">
        <v>99.6</v>
      </c>
    </row>
    <row r="130" spans="1:30" ht="11.25">
      <c r="A130" s="3" t="s">
        <v>7</v>
      </c>
      <c r="B130" s="43">
        <f t="shared" si="80"/>
        <v>-0.4</v>
      </c>
      <c r="C130" s="44">
        <v>99.8</v>
      </c>
      <c r="D130" s="45">
        <f t="shared" si="81"/>
        <v>-0.1</v>
      </c>
      <c r="E130" s="44">
        <v>100.2</v>
      </c>
      <c r="F130" s="45">
        <f t="shared" si="82"/>
        <v>0.5</v>
      </c>
      <c r="G130" s="44">
        <v>100.4</v>
      </c>
      <c r="H130" s="45">
        <f t="shared" si="83"/>
        <v>-0.7</v>
      </c>
      <c r="I130" s="44">
        <v>99.8</v>
      </c>
      <c r="J130" s="45">
        <f t="shared" si="84"/>
        <v>0.4</v>
      </c>
      <c r="K130" s="44">
        <v>100.3</v>
      </c>
      <c r="L130" s="45">
        <f t="shared" si="85"/>
        <v>0.3</v>
      </c>
      <c r="M130" s="44">
        <v>100.3</v>
      </c>
      <c r="N130" s="45">
        <f t="shared" si="86"/>
        <v>-3.1</v>
      </c>
      <c r="O130" s="44">
        <v>96.9</v>
      </c>
      <c r="P130" s="45">
        <f t="shared" si="87"/>
        <v>-0.1</v>
      </c>
      <c r="Q130" s="44">
        <v>100.6</v>
      </c>
      <c r="R130" s="45">
        <f t="shared" si="88"/>
        <v>1.2</v>
      </c>
      <c r="S130" s="44">
        <v>100.4</v>
      </c>
      <c r="T130" s="45">
        <f t="shared" si="89"/>
        <v>1.3</v>
      </c>
      <c r="U130" s="44">
        <v>100.9</v>
      </c>
      <c r="V130" s="45">
        <f t="shared" si="90"/>
        <v>1</v>
      </c>
      <c r="W130" s="44">
        <v>99.4</v>
      </c>
      <c r="X130" s="45">
        <f t="shared" si="91"/>
        <v>0.1</v>
      </c>
      <c r="Y130" s="46">
        <v>100</v>
      </c>
      <c r="Z130" s="43">
        <f t="shared" si="92"/>
        <v>-0.2</v>
      </c>
      <c r="AA130" s="47">
        <v>99.6</v>
      </c>
      <c r="AB130" s="43">
        <f t="shared" si="93"/>
        <v>-0.2</v>
      </c>
      <c r="AC130" s="47">
        <v>99.7</v>
      </c>
      <c r="AD130" s="5"/>
    </row>
    <row r="131" spans="1:29" ht="11.25">
      <c r="A131" s="3" t="s">
        <v>6</v>
      </c>
      <c r="B131" s="43">
        <f t="shared" si="80"/>
        <v>-0.4</v>
      </c>
      <c r="C131" s="44">
        <v>100</v>
      </c>
      <c r="D131" s="45">
        <f t="shared" si="81"/>
        <v>0</v>
      </c>
      <c r="E131" s="44">
        <v>100.2</v>
      </c>
      <c r="F131" s="45">
        <f t="shared" si="82"/>
        <v>0.5</v>
      </c>
      <c r="G131" s="44">
        <v>100.2</v>
      </c>
      <c r="H131" s="45">
        <f t="shared" si="83"/>
        <v>-0.5</v>
      </c>
      <c r="I131" s="44">
        <v>99.8</v>
      </c>
      <c r="J131" s="45">
        <f t="shared" si="84"/>
        <v>0.4</v>
      </c>
      <c r="K131" s="44">
        <v>100.2</v>
      </c>
      <c r="L131" s="45">
        <f t="shared" si="85"/>
        <v>0.4</v>
      </c>
      <c r="M131" s="44">
        <v>100.3</v>
      </c>
      <c r="N131" s="45">
        <f t="shared" si="86"/>
        <v>-2.7</v>
      </c>
      <c r="O131" s="44">
        <v>96.1</v>
      </c>
      <c r="P131" s="45">
        <f t="shared" si="87"/>
        <v>-0.6</v>
      </c>
      <c r="Q131" s="44">
        <v>100.7</v>
      </c>
      <c r="R131" s="45">
        <f t="shared" si="88"/>
        <v>1</v>
      </c>
      <c r="S131" s="44">
        <v>100.8</v>
      </c>
      <c r="T131" s="45">
        <f t="shared" si="89"/>
        <v>1.3</v>
      </c>
      <c r="U131" s="44">
        <v>100.9</v>
      </c>
      <c r="V131" s="45">
        <f t="shared" si="90"/>
        <v>1</v>
      </c>
      <c r="W131" s="44">
        <v>99.1</v>
      </c>
      <c r="X131" s="45">
        <f t="shared" si="91"/>
        <v>0</v>
      </c>
      <c r="Y131" s="46">
        <v>99.9</v>
      </c>
      <c r="Z131" s="43">
        <f t="shared" si="92"/>
        <v>-0.3</v>
      </c>
      <c r="AA131" s="47">
        <v>99.4</v>
      </c>
      <c r="AB131" s="43">
        <f t="shared" si="93"/>
        <v>-0.2</v>
      </c>
      <c r="AC131" s="47">
        <v>99.5</v>
      </c>
    </row>
    <row r="132" spans="1:30" ht="12" thickBot="1">
      <c r="A132" s="3" t="s">
        <v>5</v>
      </c>
      <c r="B132" s="48">
        <f t="shared" si="80"/>
        <v>0.4</v>
      </c>
      <c r="C132" s="49">
        <v>100.1</v>
      </c>
      <c r="D132" s="50">
        <f t="shared" si="81"/>
        <v>2.8</v>
      </c>
      <c r="E132" s="49">
        <v>100.2</v>
      </c>
      <c r="F132" s="50">
        <f t="shared" si="82"/>
        <v>0.5</v>
      </c>
      <c r="G132" s="49">
        <v>100.2</v>
      </c>
      <c r="H132" s="50">
        <f t="shared" si="83"/>
        <v>-0.5</v>
      </c>
      <c r="I132" s="49">
        <v>99.8</v>
      </c>
      <c r="J132" s="50">
        <f t="shared" si="84"/>
        <v>0.4</v>
      </c>
      <c r="K132" s="49">
        <v>100.2</v>
      </c>
      <c r="L132" s="50">
        <f t="shared" si="85"/>
        <v>0.4</v>
      </c>
      <c r="M132" s="49">
        <v>100.2</v>
      </c>
      <c r="N132" s="50">
        <f t="shared" si="86"/>
        <v>-1.1</v>
      </c>
      <c r="O132" s="49">
        <v>97</v>
      </c>
      <c r="P132" s="50">
        <f t="shared" si="87"/>
        <v>0.4</v>
      </c>
      <c r="Q132" s="49">
        <v>101.7</v>
      </c>
      <c r="R132" s="50">
        <f t="shared" si="88"/>
        <v>1.3</v>
      </c>
      <c r="S132" s="49">
        <v>100.7</v>
      </c>
      <c r="T132" s="50">
        <f t="shared" si="89"/>
        <v>1.3</v>
      </c>
      <c r="U132" s="49">
        <v>100.9</v>
      </c>
      <c r="V132" s="50">
        <f t="shared" si="90"/>
        <v>1</v>
      </c>
      <c r="W132" s="49">
        <v>99</v>
      </c>
      <c r="X132" s="50">
        <f t="shared" si="91"/>
        <v>0</v>
      </c>
      <c r="Y132" s="51">
        <v>99.9</v>
      </c>
      <c r="Z132" s="48">
        <f t="shared" si="92"/>
        <v>0.3</v>
      </c>
      <c r="AA132" s="52">
        <v>99.6</v>
      </c>
      <c r="AB132" s="48">
        <f t="shared" si="93"/>
        <v>0.3</v>
      </c>
      <c r="AC132" s="52">
        <v>99.7</v>
      </c>
      <c r="AD132" s="5"/>
    </row>
    <row r="133" spans="1:29" ht="12" customHeight="1" thickBot="1">
      <c r="A133" s="4"/>
      <c r="B133" s="164" t="s">
        <v>86</v>
      </c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6"/>
    </row>
    <row r="134" spans="1:29" ht="24" customHeight="1" thickBot="1">
      <c r="A134" s="53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</row>
    <row r="135" spans="1:30" ht="12" thickBot="1">
      <c r="A135" s="2" t="s">
        <v>17</v>
      </c>
      <c r="B135" s="32">
        <f aca="true" t="shared" si="94" ref="B135:B146">IF(C135&gt;0,C135/C150*100-100,"")</f>
        <v>1.1</v>
      </c>
      <c r="C135" s="33">
        <v>108.8</v>
      </c>
      <c r="D135" s="34">
        <f>IF(E135&gt;0,E135/E150*100-100,"")</f>
        <v>2.7</v>
      </c>
      <c r="E135" s="33">
        <v>114.6</v>
      </c>
      <c r="F135" s="34">
        <f>IF(G135&gt;0,G135/G150*100-100,"")</f>
        <v>0.4</v>
      </c>
      <c r="G135" s="33">
        <v>106.1</v>
      </c>
      <c r="H135" s="34">
        <f>IF(I135&gt;0,I135/I150*100-100,"")</f>
        <v>-0.8</v>
      </c>
      <c r="I135" s="33">
        <v>114</v>
      </c>
      <c r="J135" s="34">
        <f>IF(K135&gt;0,K135/K150*100-100,"")</f>
        <v>0.4</v>
      </c>
      <c r="K135" s="33">
        <v>106.3</v>
      </c>
      <c r="L135" s="34">
        <f>IF(M135&gt;0,M135/M150*100-100,"")</f>
        <v>0.4</v>
      </c>
      <c r="M135" s="33">
        <v>101.5</v>
      </c>
      <c r="N135" s="34">
        <f>IF(O135&gt;0,O135/O150*100-100,"")</f>
        <v>-2.7</v>
      </c>
      <c r="O135" s="33">
        <v>112.1</v>
      </c>
      <c r="P135" s="34">
        <f>IF(Q135&gt;0,Q135/Q150*100-100,"")</f>
        <v>-1.1</v>
      </c>
      <c r="Q135" s="33">
        <v>84.7</v>
      </c>
      <c r="R135" s="34">
        <f>IF(S135&gt;0,S135/S150*100-100,"")</f>
        <v>0.2</v>
      </c>
      <c r="S135" s="33">
        <v>101.8</v>
      </c>
      <c r="T135" s="34">
        <f>IF(U135&gt;0,U135/U150*100-100,"")</f>
        <v>1.7</v>
      </c>
      <c r="U135" s="33">
        <v>110.6</v>
      </c>
      <c r="V135" s="34">
        <f>IF(W135&gt;0,W135/W150*100-100,"")</f>
        <v>1.3</v>
      </c>
      <c r="W135" s="33">
        <v>107.5</v>
      </c>
      <c r="X135" s="34">
        <f>IF(Y135&gt;0,Y135/Y150*100-100,"")</f>
        <v>0.2</v>
      </c>
      <c r="Y135" s="35">
        <v>107.1</v>
      </c>
      <c r="Z135" s="32">
        <f>IF(AA135&gt;0,AA135/AA150*100-100,"")</f>
        <v>0.1</v>
      </c>
      <c r="AA135" s="36">
        <v>107.5</v>
      </c>
      <c r="AB135" s="37">
        <f>IF(AC135&gt;0,AC135/AC150*100-100,"")</f>
        <v>-0.1</v>
      </c>
      <c r="AC135" s="36">
        <v>107.3</v>
      </c>
      <c r="AD135" s="5"/>
    </row>
    <row r="136" spans="1:29" ht="11.25">
      <c r="A136" s="3" t="s">
        <v>16</v>
      </c>
      <c r="B136" s="38">
        <f t="shared" si="94"/>
        <v>1.2</v>
      </c>
      <c r="C136" s="39">
        <v>109.1</v>
      </c>
      <c r="D136" s="40">
        <f aca="true" t="shared" si="95" ref="D136:D146">IF(E136&gt;0,E136/E151*100-100,"")</f>
        <v>2.8</v>
      </c>
      <c r="E136" s="39">
        <v>114.8</v>
      </c>
      <c r="F136" s="40">
        <f aca="true" t="shared" si="96" ref="F136:F146">IF(G136&gt;0,G136/G151*100-100,"")</f>
        <v>0.5</v>
      </c>
      <c r="G136" s="39">
        <v>106.4</v>
      </c>
      <c r="H136" s="40">
        <f aca="true" t="shared" si="97" ref="H136:H146">IF(I136&gt;0,I136/I151*100-100,"")</f>
        <v>-0.3</v>
      </c>
      <c r="I136" s="39">
        <v>114.5</v>
      </c>
      <c r="J136" s="40">
        <f aca="true" t="shared" si="98" ref="J136:J146">IF(K136&gt;0,K136/K151*100-100,"")</f>
        <v>0.4</v>
      </c>
      <c r="K136" s="39">
        <v>106.4</v>
      </c>
      <c r="L136" s="40">
        <f aca="true" t="shared" si="99" ref="L136:L146">IF(M136&gt;0,M136/M151*100-100,"")</f>
        <v>0.4</v>
      </c>
      <c r="M136" s="39">
        <v>101.5</v>
      </c>
      <c r="N136" s="40">
        <f aca="true" t="shared" si="100" ref="N136:N146">IF(O136&gt;0,O136/O151*100-100,"")</f>
        <v>-3.3</v>
      </c>
      <c r="O136" s="39">
        <v>109.9</v>
      </c>
      <c r="P136" s="40">
        <f aca="true" t="shared" si="101" ref="P136:P146">IF(Q136&gt;0,Q136/Q151*100-100,"")</f>
        <v>0.2</v>
      </c>
      <c r="Q136" s="39">
        <v>85.9</v>
      </c>
      <c r="R136" s="40">
        <f aca="true" t="shared" si="102" ref="R136:R146">IF(S136&gt;0,S136/S151*100-100,"")</f>
        <v>0.6</v>
      </c>
      <c r="S136" s="39">
        <v>102.4</v>
      </c>
      <c r="T136" s="40">
        <f aca="true" t="shared" si="103" ref="T136:T146">IF(U136&gt;0,U136/U151*100-100,"")</f>
        <v>1.3</v>
      </c>
      <c r="U136" s="39">
        <v>111.6</v>
      </c>
      <c r="V136" s="40">
        <f aca="true" t="shared" si="104" ref="V136:V146">IF(W136&gt;0,W136/W151*100-100,"")</f>
        <v>1.1</v>
      </c>
      <c r="W136" s="39">
        <v>106.7</v>
      </c>
      <c r="X136" s="40">
        <f aca="true" t="shared" si="105" ref="X136:X146">IF(Y136&gt;0,Y136/Y151*100-100,"")</f>
        <v>0</v>
      </c>
      <c r="Y136" s="41">
        <v>106.9</v>
      </c>
      <c r="Z136" s="38">
        <f aca="true" t="shared" si="106" ref="Z136:Z146">IF(AA136&gt;0,AA136/AA151*100-100,"")</f>
        <v>0.1</v>
      </c>
      <c r="AA136" s="42">
        <v>107.3</v>
      </c>
      <c r="AB136" s="38">
        <f aca="true" t="shared" si="107" ref="AB136:AB146">IF(AC136&gt;0,AC136/AC151*100-100,"")</f>
        <v>0</v>
      </c>
      <c r="AC136" s="42">
        <v>107.2</v>
      </c>
    </row>
    <row r="137" spans="1:30" ht="11.25">
      <c r="A137" s="3" t="s">
        <v>15</v>
      </c>
      <c r="B137" s="43">
        <f t="shared" si="94"/>
        <v>1.5</v>
      </c>
      <c r="C137" s="44">
        <v>109.4</v>
      </c>
      <c r="D137" s="45">
        <f t="shared" si="95"/>
        <v>2.9</v>
      </c>
      <c r="E137" s="44">
        <v>114.9</v>
      </c>
      <c r="F137" s="45">
        <f t="shared" si="96"/>
        <v>0.5</v>
      </c>
      <c r="G137" s="44">
        <v>106.4</v>
      </c>
      <c r="H137" s="45">
        <f t="shared" si="97"/>
        <v>-0.4</v>
      </c>
      <c r="I137" s="44">
        <v>114.5</v>
      </c>
      <c r="J137" s="45">
        <f t="shared" si="98"/>
        <v>0.4</v>
      </c>
      <c r="K137" s="44">
        <v>106.4</v>
      </c>
      <c r="L137" s="45">
        <f t="shared" si="99"/>
        <v>0.4</v>
      </c>
      <c r="M137" s="44">
        <v>101.5</v>
      </c>
      <c r="N137" s="45">
        <f t="shared" si="100"/>
        <v>-2.8</v>
      </c>
      <c r="O137" s="44">
        <v>110</v>
      </c>
      <c r="P137" s="45">
        <f t="shared" si="101"/>
        <v>-0.5</v>
      </c>
      <c r="Q137" s="44">
        <v>85.1</v>
      </c>
      <c r="R137" s="45">
        <f t="shared" si="102"/>
        <v>0.1</v>
      </c>
      <c r="S137" s="44">
        <v>101.4</v>
      </c>
      <c r="T137" s="45">
        <f t="shared" si="103"/>
        <v>1.3</v>
      </c>
      <c r="U137" s="44">
        <v>111.6</v>
      </c>
      <c r="V137" s="45">
        <f t="shared" si="104"/>
        <v>0.9</v>
      </c>
      <c r="W137" s="44">
        <v>107</v>
      </c>
      <c r="X137" s="45">
        <f t="shared" si="105"/>
        <v>0.2</v>
      </c>
      <c r="Y137" s="46">
        <v>107.1</v>
      </c>
      <c r="Z137" s="43">
        <f t="shared" si="106"/>
        <v>0.1</v>
      </c>
      <c r="AA137" s="47">
        <v>107.3</v>
      </c>
      <c r="AB137" s="43">
        <f t="shared" si="107"/>
        <v>0.1</v>
      </c>
      <c r="AC137" s="47">
        <v>107.2</v>
      </c>
      <c r="AD137" s="5"/>
    </row>
    <row r="138" spans="1:29" ht="11.25">
      <c r="A138" s="3" t="s">
        <v>14</v>
      </c>
      <c r="B138" s="43">
        <f t="shared" si="94"/>
        <v>1.9</v>
      </c>
      <c r="C138" s="44">
        <v>109.1</v>
      </c>
      <c r="D138" s="45">
        <f t="shared" si="95"/>
        <v>2.9</v>
      </c>
      <c r="E138" s="44">
        <v>114.8</v>
      </c>
      <c r="F138" s="45">
        <f t="shared" si="96"/>
        <v>0.5</v>
      </c>
      <c r="G138" s="44">
        <v>106.4</v>
      </c>
      <c r="H138" s="45">
        <f t="shared" si="97"/>
        <v>-0.4</v>
      </c>
      <c r="I138" s="44">
        <v>114.4</v>
      </c>
      <c r="J138" s="45">
        <f t="shared" si="98"/>
        <v>0.3</v>
      </c>
      <c r="K138" s="44">
        <v>106.3</v>
      </c>
      <c r="L138" s="45">
        <f t="shared" si="99"/>
        <v>0.5</v>
      </c>
      <c r="M138" s="44">
        <v>101.6</v>
      </c>
      <c r="N138" s="45">
        <f t="shared" si="100"/>
        <v>-3.3</v>
      </c>
      <c r="O138" s="44">
        <v>111</v>
      </c>
      <c r="P138" s="45">
        <f t="shared" si="101"/>
        <v>0.1</v>
      </c>
      <c r="Q138" s="44">
        <v>84.7</v>
      </c>
      <c r="R138" s="45">
        <f t="shared" si="102"/>
        <v>0.3</v>
      </c>
      <c r="S138" s="44">
        <v>101.9</v>
      </c>
      <c r="T138" s="45">
        <f t="shared" si="103"/>
        <v>1.3</v>
      </c>
      <c r="U138" s="44">
        <v>111.6</v>
      </c>
      <c r="V138" s="45">
        <f t="shared" si="104"/>
        <v>2.1</v>
      </c>
      <c r="W138" s="44">
        <v>109.4</v>
      </c>
      <c r="X138" s="45">
        <f t="shared" si="105"/>
        <v>0.4</v>
      </c>
      <c r="Y138" s="46">
        <v>107.3</v>
      </c>
      <c r="Z138" s="43">
        <f t="shared" si="106"/>
        <v>0.3</v>
      </c>
      <c r="AA138" s="47">
        <v>107.7</v>
      </c>
      <c r="AB138" s="43">
        <f t="shared" si="107"/>
        <v>0.2</v>
      </c>
      <c r="AC138" s="47">
        <v>107.6</v>
      </c>
    </row>
    <row r="139" spans="1:30" ht="11.25">
      <c r="A139" s="3" t="s">
        <v>13</v>
      </c>
      <c r="B139" s="43">
        <f t="shared" si="94"/>
        <v>1.5</v>
      </c>
      <c r="C139" s="44">
        <v>108.7</v>
      </c>
      <c r="D139" s="45">
        <f t="shared" si="95"/>
        <v>2.9</v>
      </c>
      <c r="E139" s="44">
        <v>114.8</v>
      </c>
      <c r="F139" s="45">
        <f t="shared" si="96"/>
        <v>0.5</v>
      </c>
      <c r="G139" s="44">
        <v>106.2</v>
      </c>
      <c r="H139" s="45">
        <f t="shared" si="97"/>
        <v>-0.2</v>
      </c>
      <c r="I139" s="44">
        <v>113.4</v>
      </c>
      <c r="J139" s="45">
        <f t="shared" si="98"/>
        <v>0.3</v>
      </c>
      <c r="K139" s="44">
        <v>106.3</v>
      </c>
      <c r="L139" s="45">
        <f t="shared" si="99"/>
        <v>0.6</v>
      </c>
      <c r="M139" s="44">
        <v>101.7</v>
      </c>
      <c r="N139" s="45">
        <f t="shared" si="100"/>
        <v>-3.3</v>
      </c>
      <c r="O139" s="44">
        <v>111.7</v>
      </c>
      <c r="P139" s="45">
        <f t="shared" si="101"/>
        <v>0.5</v>
      </c>
      <c r="Q139" s="44">
        <v>84.7</v>
      </c>
      <c r="R139" s="45">
        <f t="shared" si="102"/>
        <v>0.1</v>
      </c>
      <c r="S139" s="44">
        <v>101.7</v>
      </c>
      <c r="T139" s="45">
        <f t="shared" si="103"/>
        <v>1.9</v>
      </c>
      <c r="U139" s="44">
        <v>111</v>
      </c>
      <c r="V139" s="45">
        <f t="shared" si="104"/>
        <v>1.5</v>
      </c>
      <c r="W139" s="44">
        <v>108.7</v>
      </c>
      <c r="X139" s="45">
        <f t="shared" si="105"/>
        <v>0.4</v>
      </c>
      <c r="Y139" s="46">
        <v>107.2</v>
      </c>
      <c r="Z139" s="43">
        <f t="shared" si="106"/>
        <v>0.2</v>
      </c>
      <c r="AA139" s="47">
        <v>107.5</v>
      </c>
      <c r="AB139" s="43">
        <f t="shared" si="107"/>
        <v>0.1</v>
      </c>
      <c r="AC139" s="47">
        <v>107.4</v>
      </c>
      <c r="AD139" s="5"/>
    </row>
    <row r="140" spans="1:29" ht="11.25">
      <c r="A140" s="3" t="s">
        <v>12</v>
      </c>
      <c r="B140" s="43">
        <f t="shared" si="94"/>
        <v>0.9</v>
      </c>
      <c r="C140" s="44">
        <v>107.9</v>
      </c>
      <c r="D140" s="45">
        <f t="shared" si="95"/>
        <v>2.9</v>
      </c>
      <c r="E140" s="44">
        <v>114.8</v>
      </c>
      <c r="F140" s="45">
        <f t="shared" si="96"/>
        <v>0.5</v>
      </c>
      <c r="G140" s="44">
        <v>106</v>
      </c>
      <c r="H140" s="45">
        <f t="shared" si="97"/>
        <v>-0.2</v>
      </c>
      <c r="I140" s="44">
        <v>113.4</v>
      </c>
      <c r="J140" s="45">
        <f t="shared" si="98"/>
        <v>0.3</v>
      </c>
      <c r="K140" s="44">
        <v>106.2</v>
      </c>
      <c r="L140" s="45">
        <f t="shared" si="99"/>
        <v>0.6</v>
      </c>
      <c r="M140" s="44">
        <v>101.6</v>
      </c>
      <c r="N140" s="45">
        <f t="shared" si="100"/>
        <v>-2.9</v>
      </c>
      <c r="O140" s="44">
        <v>115.6</v>
      </c>
      <c r="P140" s="45">
        <f t="shared" si="101"/>
        <v>-0.5</v>
      </c>
      <c r="Q140" s="44">
        <v>84.2</v>
      </c>
      <c r="R140" s="45">
        <f t="shared" si="102"/>
        <v>0.9</v>
      </c>
      <c r="S140" s="44">
        <v>103.1</v>
      </c>
      <c r="T140" s="45">
        <f t="shared" si="103"/>
        <v>1.9</v>
      </c>
      <c r="U140" s="44">
        <v>110.3</v>
      </c>
      <c r="V140" s="45">
        <f t="shared" si="104"/>
        <v>1.6</v>
      </c>
      <c r="W140" s="44">
        <v>108.2</v>
      </c>
      <c r="X140" s="45">
        <f t="shared" si="105"/>
        <v>0.2</v>
      </c>
      <c r="Y140" s="46">
        <v>107</v>
      </c>
      <c r="Z140" s="43">
        <f t="shared" si="106"/>
        <v>0.2</v>
      </c>
      <c r="AA140" s="47">
        <v>107.9</v>
      </c>
      <c r="AB140" s="43">
        <f t="shared" si="107"/>
        <v>0</v>
      </c>
      <c r="AC140" s="47">
        <v>107.7</v>
      </c>
    </row>
    <row r="141" spans="1:30" ht="11.25">
      <c r="A141" s="3" t="s">
        <v>11</v>
      </c>
      <c r="B141" s="43">
        <f t="shared" si="94"/>
        <v>0.8</v>
      </c>
      <c r="C141" s="44">
        <v>107.9</v>
      </c>
      <c r="D141" s="45">
        <f t="shared" si="95"/>
        <v>3</v>
      </c>
      <c r="E141" s="44">
        <v>114.7</v>
      </c>
      <c r="F141" s="45">
        <f t="shared" si="96"/>
        <v>0.4</v>
      </c>
      <c r="G141" s="44">
        <v>106</v>
      </c>
      <c r="H141" s="45">
        <f t="shared" si="97"/>
        <v>-0.3</v>
      </c>
      <c r="I141" s="44">
        <v>113.4</v>
      </c>
      <c r="J141" s="45">
        <f t="shared" si="98"/>
        <v>0.4</v>
      </c>
      <c r="K141" s="44">
        <v>106.3</v>
      </c>
      <c r="L141" s="45">
        <f t="shared" si="99"/>
        <v>0.6</v>
      </c>
      <c r="M141" s="44">
        <v>101.6</v>
      </c>
      <c r="N141" s="45">
        <f t="shared" si="100"/>
        <v>-1.8</v>
      </c>
      <c r="O141" s="44">
        <v>114.6</v>
      </c>
      <c r="P141" s="45">
        <f t="shared" si="101"/>
        <v>-3.2</v>
      </c>
      <c r="Q141" s="44">
        <v>82.6</v>
      </c>
      <c r="R141" s="45">
        <f t="shared" si="102"/>
        <v>1.2</v>
      </c>
      <c r="S141" s="44">
        <v>102.7</v>
      </c>
      <c r="T141" s="45">
        <f t="shared" si="103"/>
        <v>1.9</v>
      </c>
      <c r="U141" s="44">
        <v>110.3</v>
      </c>
      <c r="V141" s="45">
        <f t="shared" si="104"/>
        <v>1.4</v>
      </c>
      <c r="W141" s="44">
        <v>108.5</v>
      </c>
      <c r="X141" s="45">
        <f t="shared" si="105"/>
        <v>0.2</v>
      </c>
      <c r="Y141" s="46">
        <v>107</v>
      </c>
      <c r="Z141" s="43">
        <f t="shared" si="106"/>
        <v>0.2</v>
      </c>
      <c r="AA141" s="47">
        <v>107.7</v>
      </c>
      <c r="AB141" s="43">
        <f t="shared" si="107"/>
        <v>0.2</v>
      </c>
      <c r="AC141" s="47">
        <v>107.6</v>
      </c>
      <c r="AD141" s="5"/>
    </row>
    <row r="142" spans="1:29" ht="11.25">
      <c r="A142" s="3" t="s">
        <v>10</v>
      </c>
      <c r="B142" s="43">
        <f t="shared" si="94"/>
        <v>1</v>
      </c>
      <c r="C142" s="44">
        <v>109.1</v>
      </c>
      <c r="D142" s="45">
        <f t="shared" si="95"/>
        <v>3</v>
      </c>
      <c r="E142" s="44">
        <v>114.7</v>
      </c>
      <c r="F142" s="45">
        <f t="shared" si="96"/>
        <v>0.4</v>
      </c>
      <c r="G142" s="44">
        <v>106</v>
      </c>
      <c r="H142" s="45">
        <f t="shared" si="97"/>
        <v>-1.3</v>
      </c>
      <c r="I142" s="44">
        <v>113.6</v>
      </c>
      <c r="J142" s="45">
        <f t="shared" si="98"/>
        <v>0.4</v>
      </c>
      <c r="K142" s="44">
        <v>106.3</v>
      </c>
      <c r="L142" s="45">
        <f t="shared" si="99"/>
        <v>0.5</v>
      </c>
      <c r="M142" s="44">
        <v>101.6</v>
      </c>
      <c r="N142" s="45">
        <f t="shared" si="100"/>
        <v>-1.6</v>
      </c>
      <c r="O142" s="44">
        <v>113.5</v>
      </c>
      <c r="P142" s="45">
        <f t="shared" si="101"/>
        <v>-2.1</v>
      </c>
      <c r="Q142" s="44">
        <v>83.6</v>
      </c>
      <c r="R142" s="45">
        <f t="shared" si="102"/>
        <v>0.4</v>
      </c>
      <c r="S142" s="44">
        <v>101.6</v>
      </c>
      <c r="T142" s="45">
        <f t="shared" si="103"/>
        <v>1.9</v>
      </c>
      <c r="U142" s="44">
        <v>110.3</v>
      </c>
      <c r="V142" s="45">
        <f t="shared" si="104"/>
        <v>1.6</v>
      </c>
      <c r="W142" s="44">
        <v>108.6</v>
      </c>
      <c r="X142" s="45">
        <f t="shared" si="105"/>
        <v>0.2</v>
      </c>
      <c r="Y142" s="46">
        <v>107.1</v>
      </c>
      <c r="Z142" s="43">
        <f t="shared" si="106"/>
        <v>0.2</v>
      </c>
      <c r="AA142" s="47">
        <v>107.8</v>
      </c>
      <c r="AB142" s="43">
        <f t="shared" si="107"/>
        <v>0.1</v>
      </c>
      <c r="AC142" s="47">
        <v>107.6</v>
      </c>
    </row>
    <row r="143" spans="1:30" ht="11.25">
      <c r="A143" s="3" t="s">
        <v>9</v>
      </c>
      <c r="B143" s="43">
        <f t="shared" si="94"/>
        <v>1</v>
      </c>
      <c r="C143" s="44">
        <v>109</v>
      </c>
      <c r="D143" s="45">
        <f t="shared" si="95"/>
        <v>3.2</v>
      </c>
      <c r="E143" s="44">
        <v>115</v>
      </c>
      <c r="F143" s="45">
        <f t="shared" si="96"/>
        <v>0.4</v>
      </c>
      <c r="G143" s="44">
        <v>106</v>
      </c>
      <c r="H143" s="45">
        <f t="shared" si="97"/>
        <v>-1.4</v>
      </c>
      <c r="I143" s="44">
        <v>113.6</v>
      </c>
      <c r="J143" s="45">
        <f t="shared" si="98"/>
        <v>0.5</v>
      </c>
      <c r="K143" s="44">
        <v>106.3</v>
      </c>
      <c r="L143" s="45">
        <f t="shared" si="99"/>
        <v>0.3</v>
      </c>
      <c r="M143" s="44">
        <v>101.5</v>
      </c>
      <c r="N143" s="45">
        <f t="shared" si="100"/>
        <v>-1.2</v>
      </c>
      <c r="O143" s="44">
        <v>113.3</v>
      </c>
      <c r="P143" s="45">
        <f t="shared" si="101"/>
        <v>-2.1</v>
      </c>
      <c r="Q143" s="44">
        <v>83.9</v>
      </c>
      <c r="R143" s="45">
        <f t="shared" si="102"/>
        <v>0.3</v>
      </c>
      <c r="S143" s="44">
        <v>101.3</v>
      </c>
      <c r="T143" s="45">
        <f t="shared" si="103"/>
        <v>1.8</v>
      </c>
      <c r="U143" s="44">
        <v>110.2</v>
      </c>
      <c r="V143" s="45">
        <f t="shared" si="104"/>
        <v>1.1</v>
      </c>
      <c r="W143" s="44">
        <v>108.3</v>
      </c>
      <c r="X143" s="45">
        <f t="shared" si="105"/>
        <v>0.2</v>
      </c>
      <c r="Y143" s="46">
        <v>107.1</v>
      </c>
      <c r="Z143" s="43">
        <f t="shared" si="106"/>
        <v>0.1</v>
      </c>
      <c r="AA143" s="47">
        <v>107.6</v>
      </c>
      <c r="AB143" s="43">
        <f t="shared" si="107"/>
        <v>0.1</v>
      </c>
      <c r="AC143" s="47">
        <v>107.5</v>
      </c>
      <c r="AD143" s="5"/>
    </row>
    <row r="144" spans="1:29" ht="11.25">
      <c r="A144" s="3" t="s">
        <v>8</v>
      </c>
      <c r="B144" s="43">
        <f t="shared" si="94"/>
        <v>1</v>
      </c>
      <c r="C144" s="44">
        <v>108.9</v>
      </c>
      <c r="D144" s="45">
        <f t="shared" si="95"/>
        <v>3.1</v>
      </c>
      <c r="E144" s="44">
        <v>114.9</v>
      </c>
      <c r="F144" s="45">
        <f t="shared" si="96"/>
        <v>0.4</v>
      </c>
      <c r="G144" s="44">
        <v>106</v>
      </c>
      <c r="H144" s="45">
        <f t="shared" si="97"/>
        <v>-1.5</v>
      </c>
      <c r="I144" s="44">
        <v>113.6</v>
      </c>
      <c r="J144" s="45">
        <f t="shared" si="98"/>
        <v>0.4</v>
      </c>
      <c r="K144" s="44">
        <v>106.2</v>
      </c>
      <c r="L144" s="45">
        <f t="shared" si="99"/>
        <v>0.4</v>
      </c>
      <c r="M144" s="44">
        <v>101.5</v>
      </c>
      <c r="N144" s="45">
        <f t="shared" si="100"/>
        <v>-2.7</v>
      </c>
      <c r="O144" s="44">
        <v>112.7</v>
      </c>
      <c r="P144" s="45">
        <f t="shared" si="101"/>
        <v>-2.2</v>
      </c>
      <c r="Q144" s="44">
        <v>84.4</v>
      </c>
      <c r="R144" s="45">
        <f t="shared" si="102"/>
        <v>0.1</v>
      </c>
      <c r="S144" s="44">
        <v>101.6</v>
      </c>
      <c r="T144" s="45">
        <f t="shared" si="103"/>
        <v>1.8</v>
      </c>
      <c r="U144" s="44">
        <v>110.2</v>
      </c>
      <c r="V144" s="45">
        <f t="shared" si="104"/>
        <v>0.9</v>
      </c>
      <c r="W144" s="44">
        <v>107.4</v>
      </c>
      <c r="X144" s="45">
        <f t="shared" si="105"/>
        <v>0</v>
      </c>
      <c r="Y144" s="46">
        <v>107</v>
      </c>
      <c r="Z144" s="43">
        <f t="shared" si="106"/>
        <v>-0.1</v>
      </c>
      <c r="AA144" s="47">
        <v>107.5</v>
      </c>
      <c r="AB144" s="43">
        <f t="shared" si="107"/>
        <v>-0.2</v>
      </c>
      <c r="AC144" s="47">
        <v>107.3</v>
      </c>
    </row>
    <row r="145" spans="1:30" ht="11.25">
      <c r="A145" s="3" t="s">
        <v>7</v>
      </c>
      <c r="B145" s="43">
        <f t="shared" si="94"/>
        <v>1.1</v>
      </c>
      <c r="C145" s="44">
        <v>109</v>
      </c>
      <c r="D145" s="45">
        <f t="shared" si="95"/>
        <v>3</v>
      </c>
      <c r="E145" s="44">
        <v>114.9</v>
      </c>
      <c r="F145" s="45">
        <f t="shared" si="96"/>
        <v>0.4</v>
      </c>
      <c r="G145" s="44">
        <v>106</v>
      </c>
      <c r="H145" s="45">
        <f t="shared" si="97"/>
        <v>-1.3</v>
      </c>
      <c r="I145" s="44">
        <v>114.6</v>
      </c>
      <c r="J145" s="45">
        <f t="shared" si="98"/>
        <v>0.4</v>
      </c>
      <c r="K145" s="44">
        <v>106.2</v>
      </c>
      <c r="L145" s="45">
        <f t="shared" si="99"/>
        <v>0.4</v>
      </c>
      <c r="M145" s="44">
        <v>101.5</v>
      </c>
      <c r="N145" s="45">
        <f t="shared" si="100"/>
        <v>-2.1</v>
      </c>
      <c r="O145" s="44">
        <v>112.1</v>
      </c>
      <c r="P145" s="45">
        <f t="shared" si="101"/>
        <v>-0.9</v>
      </c>
      <c r="Q145" s="44">
        <v>85.3</v>
      </c>
      <c r="R145" s="45">
        <f t="shared" si="102"/>
        <v>-0.8</v>
      </c>
      <c r="S145" s="44">
        <v>101</v>
      </c>
      <c r="T145" s="45">
        <f t="shared" si="103"/>
        <v>1.8</v>
      </c>
      <c r="U145" s="44">
        <v>110.2</v>
      </c>
      <c r="V145" s="45">
        <f t="shared" si="104"/>
        <v>0.8</v>
      </c>
      <c r="W145" s="44">
        <v>105.8</v>
      </c>
      <c r="X145" s="45">
        <f t="shared" si="105"/>
        <v>0</v>
      </c>
      <c r="Y145" s="46">
        <v>107</v>
      </c>
      <c r="Z145" s="43">
        <f t="shared" si="106"/>
        <v>-0.1</v>
      </c>
      <c r="AA145" s="47">
        <v>107.3</v>
      </c>
      <c r="AB145" s="43">
        <f t="shared" si="107"/>
        <v>-0.1</v>
      </c>
      <c r="AC145" s="47">
        <v>107.2</v>
      </c>
      <c r="AD145" s="5"/>
    </row>
    <row r="146" spans="1:29" ht="11.25">
      <c r="A146" s="3" t="s">
        <v>6</v>
      </c>
      <c r="B146" s="43">
        <f t="shared" si="94"/>
        <v>1</v>
      </c>
      <c r="C146" s="44">
        <v>109.2</v>
      </c>
      <c r="D146" s="45">
        <f t="shared" si="95"/>
        <v>2.7</v>
      </c>
      <c r="E146" s="44">
        <v>114.8</v>
      </c>
      <c r="F146" s="45">
        <f t="shared" si="96"/>
        <v>0.2</v>
      </c>
      <c r="G146" s="44">
        <v>105.8</v>
      </c>
      <c r="H146" s="45">
        <f t="shared" si="97"/>
        <v>-1.4</v>
      </c>
      <c r="I146" s="44">
        <v>114.4</v>
      </c>
      <c r="J146" s="45">
        <f t="shared" si="98"/>
        <v>0.3</v>
      </c>
      <c r="K146" s="44">
        <v>106.1</v>
      </c>
      <c r="L146" s="45">
        <f t="shared" si="99"/>
        <v>0.4</v>
      </c>
      <c r="M146" s="44">
        <v>101.4</v>
      </c>
      <c r="N146" s="45">
        <f t="shared" si="100"/>
        <v>-3.1</v>
      </c>
      <c r="O146" s="44">
        <v>110.7</v>
      </c>
      <c r="P146" s="45">
        <f t="shared" si="101"/>
        <v>-1</v>
      </c>
      <c r="Q146" s="44">
        <v>85.8</v>
      </c>
      <c r="R146" s="45">
        <f t="shared" si="102"/>
        <v>-0.2</v>
      </c>
      <c r="S146" s="44">
        <v>101.6</v>
      </c>
      <c r="T146" s="45">
        <f t="shared" si="103"/>
        <v>1.8</v>
      </c>
      <c r="U146" s="44">
        <v>110.2</v>
      </c>
      <c r="V146" s="45">
        <f t="shared" si="104"/>
        <v>1</v>
      </c>
      <c r="W146" s="44">
        <v>105.5</v>
      </c>
      <c r="X146" s="45">
        <f t="shared" si="105"/>
        <v>0</v>
      </c>
      <c r="Y146" s="46">
        <v>107</v>
      </c>
      <c r="Z146" s="43">
        <f t="shared" si="106"/>
        <v>-0.1</v>
      </c>
      <c r="AA146" s="47">
        <v>107.2</v>
      </c>
      <c r="AB146" s="43">
        <f t="shared" si="107"/>
        <v>-0.2</v>
      </c>
      <c r="AC146" s="47">
        <v>107</v>
      </c>
    </row>
    <row r="147" spans="1:30" ht="12" thickBot="1">
      <c r="A147" s="3" t="s">
        <v>5</v>
      </c>
      <c r="B147" s="48">
        <f>IF(C147&gt;0,C147/C162*100-100,"")</f>
        <v>0.1</v>
      </c>
      <c r="C147" s="49">
        <v>108.5</v>
      </c>
      <c r="D147" s="50">
        <f>IF(E147&gt;0,E147/E162*100-100,"")</f>
        <v>0</v>
      </c>
      <c r="E147" s="49">
        <v>111.7</v>
      </c>
      <c r="F147" s="50">
        <f>IF(G147&gt;0,G147/G162*100-100,"")</f>
        <v>0.2</v>
      </c>
      <c r="G147" s="49">
        <v>105.8</v>
      </c>
      <c r="H147" s="50">
        <f>IF(I147&gt;0,I147/I162*100-100,"")</f>
        <v>-1.2</v>
      </c>
      <c r="I147" s="49">
        <v>114.3</v>
      </c>
      <c r="J147" s="50">
        <f>IF(K147&gt;0,K147/K162*100-100,"")</f>
        <v>0.5</v>
      </c>
      <c r="K147" s="49">
        <v>106.1</v>
      </c>
      <c r="L147" s="50">
        <f>IF(M147&gt;0,M147/M162*100-100,"")</f>
        <v>0.3</v>
      </c>
      <c r="M147" s="49">
        <v>101.3</v>
      </c>
      <c r="N147" s="50">
        <f>IF(O147&gt;0,O147/O162*100-100,"")</f>
        <v>-4.2</v>
      </c>
      <c r="O147" s="49">
        <v>109.9</v>
      </c>
      <c r="P147" s="50">
        <f>IF(Q147&gt;0,Q147/Q162*100-100,"")</f>
        <v>-1.9</v>
      </c>
      <c r="Q147" s="49">
        <v>85.8</v>
      </c>
      <c r="R147" s="50">
        <f>IF(S147&gt;0,S147/S162*100-100,"")</f>
        <v>-0.5</v>
      </c>
      <c r="S147" s="49">
        <v>101.2</v>
      </c>
      <c r="T147" s="50">
        <f>IF(U147&gt;0,U147/U162*100-100,"")</f>
        <v>1.8</v>
      </c>
      <c r="U147" s="49">
        <v>110.2</v>
      </c>
      <c r="V147" s="50">
        <f>IF(W147&gt;0,W147/W162*100-100,"")</f>
        <v>0.9</v>
      </c>
      <c r="W147" s="49">
        <v>105.4</v>
      </c>
      <c r="X147" s="50">
        <f>IF(Y147&gt;0,Y147/Y162*100-100,"")</f>
        <v>0.1</v>
      </c>
      <c r="Y147" s="51">
        <v>107</v>
      </c>
      <c r="Z147" s="48">
        <f>IF(AA147&gt;0,AA147/AA162*100-100,"")</f>
        <v>-0.6</v>
      </c>
      <c r="AA147" s="52">
        <v>106.8</v>
      </c>
      <c r="AB147" s="48">
        <f>IF(AC147&gt;0,AC147/AC162*100-100,"")</f>
        <v>-0.6</v>
      </c>
      <c r="AC147" s="52">
        <v>106.7</v>
      </c>
      <c r="AD147" s="5"/>
    </row>
    <row r="148" spans="1:29" ht="12" customHeight="1" thickBot="1">
      <c r="A148" s="4"/>
      <c r="B148" s="164" t="s">
        <v>80</v>
      </c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6"/>
    </row>
    <row r="149" spans="1:29" ht="24" customHeight="1" thickBot="1">
      <c r="A149" s="53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</row>
    <row r="150" spans="1:30" ht="12" thickBot="1">
      <c r="A150" s="2" t="s">
        <v>17</v>
      </c>
      <c r="B150" s="32">
        <f>C150/C165*100-100</f>
        <v>0.1</v>
      </c>
      <c r="C150" s="33">
        <v>107.6</v>
      </c>
      <c r="D150" s="34">
        <f>E150/E165*100-100</f>
        <v>0.4</v>
      </c>
      <c r="E150" s="33">
        <v>111.6</v>
      </c>
      <c r="F150" s="34">
        <f aca="true" t="shared" si="108" ref="F150:X150">G150/G165*100-100</f>
        <v>0.6</v>
      </c>
      <c r="G150" s="33">
        <v>105.7</v>
      </c>
      <c r="H150" s="34">
        <f t="shared" si="108"/>
        <v>0</v>
      </c>
      <c r="I150" s="33">
        <v>114.9</v>
      </c>
      <c r="J150" s="34">
        <f t="shared" si="108"/>
        <v>0.9</v>
      </c>
      <c r="K150" s="33">
        <v>105.9</v>
      </c>
      <c r="L150" s="34">
        <f t="shared" si="108"/>
        <v>0.2</v>
      </c>
      <c r="M150" s="33">
        <v>101.1</v>
      </c>
      <c r="N150" s="34">
        <f t="shared" si="108"/>
        <v>0.7</v>
      </c>
      <c r="O150" s="33">
        <v>115.2</v>
      </c>
      <c r="P150" s="34">
        <f t="shared" si="108"/>
        <v>-7.3</v>
      </c>
      <c r="Q150" s="33">
        <v>85.6</v>
      </c>
      <c r="R150" s="34">
        <f t="shared" si="108"/>
        <v>0.5</v>
      </c>
      <c r="S150" s="33">
        <v>101.6</v>
      </c>
      <c r="T150" s="34">
        <f t="shared" si="108"/>
        <v>1.4</v>
      </c>
      <c r="U150" s="33">
        <v>108.8</v>
      </c>
      <c r="V150" s="34">
        <f t="shared" si="108"/>
        <v>0.9</v>
      </c>
      <c r="W150" s="33">
        <v>106.1</v>
      </c>
      <c r="X150" s="34">
        <f t="shared" si="108"/>
        <v>0</v>
      </c>
      <c r="Y150" s="35">
        <v>106.9</v>
      </c>
      <c r="Z150" s="32">
        <f>AA150/AA165*100-100</f>
        <v>0.2</v>
      </c>
      <c r="AA150" s="36">
        <v>107.4</v>
      </c>
      <c r="AB150" s="37">
        <f>AC150/AC165*100-100</f>
        <v>0.3</v>
      </c>
      <c r="AC150" s="36">
        <v>107.4</v>
      </c>
      <c r="AD150" s="5"/>
    </row>
    <row r="151" spans="1:29" ht="11.25">
      <c r="A151" s="3" t="s">
        <v>16</v>
      </c>
      <c r="B151" s="38">
        <f aca="true" t="shared" si="109" ref="B151:B161">IF(C151&gt;0,C151/C166*100-100,"")</f>
        <v>-0.2</v>
      </c>
      <c r="C151" s="39">
        <v>107.8</v>
      </c>
      <c r="D151" s="40">
        <f aca="true" t="shared" si="110" ref="D151:D161">IF(E151&gt;0,E151/E166*100-100,"")</f>
        <v>0</v>
      </c>
      <c r="E151" s="39">
        <v>111.7</v>
      </c>
      <c r="F151" s="40">
        <f aca="true" t="shared" si="111" ref="F151:F161">IF(G151&gt;0,G151/G166*100-100,"")</f>
        <v>0.2</v>
      </c>
      <c r="G151" s="39">
        <v>105.9</v>
      </c>
      <c r="H151" s="40">
        <f aca="true" t="shared" si="112" ref="H151:H161">IF(I151&gt;0,I151/I166*100-100,"")</f>
        <v>-0.4</v>
      </c>
      <c r="I151" s="39">
        <v>114.8</v>
      </c>
      <c r="J151" s="40">
        <f aca="true" t="shared" si="113" ref="J151:J161">IF(K151&gt;0,K151/K166*100-100,"")</f>
        <v>0.6</v>
      </c>
      <c r="K151" s="39">
        <v>106</v>
      </c>
      <c r="L151" s="40">
        <f aca="true" t="shared" si="114" ref="L151:L161">IF(M151&gt;0,M151/M166*100-100,"")</f>
        <v>0.1</v>
      </c>
      <c r="M151" s="39">
        <v>101.1</v>
      </c>
      <c r="N151" s="40">
        <f aca="true" t="shared" si="115" ref="N151:N161">IF(O151&gt;0,O151/O166*100-100,"")</f>
        <v>-0.9</v>
      </c>
      <c r="O151" s="39">
        <v>113.7</v>
      </c>
      <c r="P151" s="40">
        <f aca="true" t="shared" si="116" ref="P151:P161">IF(Q151&gt;0,Q151/Q166*100-100,"")</f>
        <v>-2.3</v>
      </c>
      <c r="Q151" s="39">
        <v>85.7</v>
      </c>
      <c r="R151" s="40">
        <f aca="true" t="shared" si="117" ref="R151:R161">IF(S151&gt;0,S151/S166*100-100,"")</f>
        <v>0.2</v>
      </c>
      <c r="S151" s="39">
        <v>101.8</v>
      </c>
      <c r="T151" s="40">
        <f aca="true" t="shared" si="118" ref="T151:T161">IF(U151&gt;0,U151/U166*100-100,"")</f>
        <v>1.8</v>
      </c>
      <c r="U151" s="39">
        <v>110.2</v>
      </c>
      <c r="V151" s="40">
        <f aca="true" t="shared" si="119" ref="V151:V161">IF(W151&gt;0,W151/W166*100-100,"")</f>
        <v>1</v>
      </c>
      <c r="W151" s="39">
        <v>105.5</v>
      </c>
      <c r="X151" s="40">
        <f aca="true" t="shared" si="120" ref="X151:X161">IF(Y151&gt;0,Y151/Y166*100-100,"")</f>
        <v>0.3</v>
      </c>
      <c r="Y151" s="41">
        <v>106.9</v>
      </c>
      <c r="Z151" s="38">
        <f aca="true" t="shared" si="121" ref="Z151:Z161">IF(AA151&gt;0,AA151/AA166*100-100,"")</f>
        <v>0</v>
      </c>
      <c r="AA151" s="42">
        <v>107.2</v>
      </c>
      <c r="AB151" s="38">
        <f aca="true" t="shared" si="122" ref="AB151:AB161">IF(AC151&gt;0,AC151/AC166*100-100,"")</f>
        <v>0</v>
      </c>
      <c r="AC151" s="42">
        <v>107.2</v>
      </c>
    </row>
    <row r="152" spans="1:30" ht="11.25">
      <c r="A152" s="3" t="s">
        <v>15</v>
      </c>
      <c r="B152" s="43">
        <f t="shared" si="109"/>
        <v>0.5</v>
      </c>
      <c r="C152" s="44">
        <v>107.8</v>
      </c>
      <c r="D152" s="45">
        <f t="shared" si="110"/>
        <v>0</v>
      </c>
      <c r="E152" s="44">
        <v>111.7</v>
      </c>
      <c r="F152" s="45">
        <f t="shared" si="111"/>
        <v>0.3</v>
      </c>
      <c r="G152" s="44">
        <v>105.9</v>
      </c>
      <c r="H152" s="45">
        <f t="shared" si="112"/>
        <v>0.1</v>
      </c>
      <c r="I152" s="44">
        <v>115</v>
      </c>
      <c r="J152" s="45">
        <f t="shared" si="113"/>
        <v>0.6</v>
      </c>
      <c r="K152" s="44">
        <v>106</v>
      </c>
      <c r="L152" s="45">
        <f t="shared" si="114"/>
        <v>0</v>
      </c>
      <c r="M152" s="44">
        <v>101.1</v>
      </c>
      <c r="N152" s="45">
        <f t="shared" si="115"/>
        <v>-0.3</v>
      </c>
      <c r="O152" s="44">
        <v>113.2</v>
      </c>
      <c r="P152" s="45">
        <f t="shared" si="116"/>
        <v>-2.6</v>
      </c>
      <c r="Q152" s="44">
        <v>85.5</v>
      </c>
      <c r="R152" s="45">
        <f t="shared" si="117"/>
        <v>0</v>
      </c>
      <c r="S152" s="44">
        <v>101.3</v>
      </c>
      <c r="T152" s="45">
        <f t="shared" si="118"/>
        <v>1.8</v>
      </c>
      <c r="U152" s="44">
        <v>110.2</v>
      </c>
      <c r="V152" s="45">
        <f t="shared" si="119"/>
        <v>1</v>
      </c>
      <c r="W152" s="44">
        <v>106</v>
      </c>
      <c r="X152" s="45">
        <f t="shared" si="120"/>
        <v>0.2</v>
      </c>
      <c r="Y152" s="46">
        <v>106.9</v>
      </c>
      <c r="Z152" s="43">
        <f t="shared" si="121"/>
        <v>0.2</v>
      </c>
      <c r="AA152" s="47">
        <v>107.2</v>
      </c>
      <c r="AB152" s="43">
        <f t="shared" si="122"/>
        <v>0.2</v>
      </c>
      <c r="AC152" s="47">
        <v>107.1</v>
      </c>
      <c r="AD152" s="5"/>
    </row>
    <row r="153" spans="1:29" ht="11.25">
      <c r="A153" s="3" t="s">
        <v>14</v>
      </c>
      <c r="B153" s="43">
        <f t="shared" si="109"/>
        <v>0.1</v>
      </c>
      <c r="C153" s="44">
        <v>107.1</v>
      </c>
      <c r="D153" s="45">
        <f t="shared" si="110"/>
        <v>0</v>
      </c>
      <c r="E153" s="44">
        <v>111.6</v>
      </c>
      <c r="F153" s="45">
        <f t="shared" si="111"/>
        <v>0.4</v>
      </c>
      <c r="G153" s="44">
        <v>105.9</v>
      </c>
      <c r="H153" s="45">
        <f t="shared" si="112"/>
        <v>0</v>
      </c>
      <c r="I153" s="44">
        <v>114.9</v>
      </c>
      <c r="J153" s="45">
        <f t="shared" si="113"/>
        <v>0.6</v>
      </c>
      <c r="K153" s="44">
        <v>106</v>
      </c>
      <c r="L153" s="45">
        <f t="shared" si="114"/>
        <v>0</v>
      </c>
      <c r="M153" s="44">
        <v>101.1</v>
      </c>
      <c r="N153" s="45">
        <f t="shared" si="115"/>
        <v>0.3</v>
      </c>
      <c r="O153" s="44">
        <v>114.8</v>
      </c>
      <c r="P153" s="45">
        <f t="shared" si="116"/>
        <v>-3.5</v>
      </c>
      <c r="Q153" s="44">
        <v>84.6</v>
      </c>
      <c r="R153" s="45">
        <f t="shared" si="117"/>
        <v>0</v>
      </c>
      <c r="S153" s="44">
        <v>101.6</v>
      </c>
      <c r="T153" s="45">
        <f t="shared" si="118"/>
        <v>1.8</v>
      </c>
      <c r="U153" s="44">
        <v>110.2</v>
      </c>
      <c r="V153" s="45">
        <f t="shared" si="119"/>
        <v>0.7</v>
      </c>
      <c r="W153" s="44">
        <v>107.2</v>
      </c>
      <c r="X153" s="45">
        <f t="shared" si="120"/>
        <v>0.1</v>
      </c>
      <c r="Y153" s="46">
        <v>106.9</v>
      </c>
      <c r="Z153" s="43">
        <f t="shared" si="121"/>
        <v>0.1</v>
      </c>
      <c r="AA153" s="47">
        <v>107.4</v>
      </c>
      <c r="AB153" s="43">
        <f t="shared" si="122"/>
        <v>0.2</v>
      </c>
      <c r="AC153" s="47">
        <v>107.4</v>
      </c>
    </row>
    <row r="154" spans="1:30" ht="11.25">
      <c r="A154" s="3" t="s">
        <v>13</v>
      </c>
      <c r="B154" s="43">
        <f t="shared" si="109"/>
        <v>-0.1</v>
      </c>
      <c r="C154" s="44">
        <v>107.1</v>
      </c>
      <c r="D154" s="45">
        <f t="shared" si="110"/>
        <v>0.2</v>
      </c>
      <c r="E154" s="44">
        <v>111.6</v>
      </c>
      <c r="F154" s="45">
        <f t="shared" si="111"/>
        <v>0.5</v>
      </c>
      <c r="G154" s="44">
        <v>105.7</v>
      </c>
      <c r="H154" s="45">
        <f t="shared" si="112"/>
        <v>-1.2</v>
      </c>
      <c r="I154" s="44">
        <v>113.6</v>
      </c>
      <c r="J154" s="45">
        <f t="shared" si="113"/>
        <v>0.9</v>
      </c>
      <c r="K154" s="44">
        <v>106</v>
      </c>
      <c r="L154" s="45">
        <f t="shared" si="114"/>
        <v>0.2</v>
      </c>
      <c r="M154" s="44">
        <v>101.1</v>
      </c>
      <c r="N154" s="45">
        <f t="shared" si="115"/>
        <v>0.3</v>
      </c>
      <c r="O154" s="44">
        <v>115.5</v>
      </c>
      <c r="P154" s="45">
        <f t="shared" si="116"/>
        <v>-8.2</v>
      </c>
      <c r="Q154" s="44">
        <v>84.3</v>
      </c>
      <c r="R154" s="45">
        <f t="shared" si="117"/>
        <v>0.3</v>
      </c>
      <c r="S154" s="44">
        <v>101.6</v>
      </c>
      <c r="T154" s="45">
        <f t="shared" si="118"/>
        <v>0.9</v>
      </c>
      <c r="U154" s="44">
        <v>108.9</v>
      </c>
      <c r="V154" s="45">
        <f t="shared" si="119"/>
        <v>0.1</v>
      </c>
      <c r="W154" s="44">
        <v>107.1</v>
      </c>
      <c r="X154" s="45">
        <f t="shared" si="120"/>
        <v>0</v>
      </c>
      <c r="Y154" s="46">
        <v>106.8</v>
      </c>
      <c r="Z154" s="43">
        <f t="shared" si="121"/>
        <v>-0.2</v>
      </c>
      <c r="AA154" s="47">
        <v>107.3</v>
      </c>
      <c r="AB154" s="43">
        <f t="shared" si="122"/>
        <v>-0.1</v>
      </c>
      <c r="AC154" s="47">
        <v>107.3</v>
      </c>
      <c r="AD154" s="5"/>
    </row>
    <row r="155" spans="1:29" ht="11.25">
      <c r="A155" s="3" t="s">
        <v>12</v>
      </c>
      <c r="B155" s="43">
        <f t="shared" si="109"/>
        <v>-0.5</v>
      </c>
      <c r="C155" s="44">
        <v>106.9</v>
      </c>
      <c r="D155" s="45">
        <f t="shared" si="110"/>
        <v>0.3</v>
      </c>
      <c r="E155" s="44">
        <v>111.6</v>
      </c>
      <c r="F155" s="45">
        <f t="shared" si="111"/>
        <v>0.7</v>
      </c>
      <c r="G155" s="44">
        <v>105.5</v>
      </c>
      <c r="H155" s="45">
        <f t="shared" si="112"/>
        <v>-1.2</v>
      </c>
      <c r="I155" s="44">
        <v>113.6</v>
      </c>
      <c r="J155" s="45">
        <f t="shared" si="113"/>
        <v>1</v>
      </c>
      <c r="K155" s="44">
        <v>105.9</v>
      </c>
      <c r="L155" s="45">
        <f t="shared" si="114"/>
        <v>0.1</v>
      </c>
      <c r="M155" s="44">
        <v>101</v>
      </c>
      <c r="N155" s="45">
        <f t="shared" si="115"/>
        <v>0.8</v>
      </c>
      <c r="O155" s="44">
        <v>119.1</v>
      </c>
      <c r="P155" s="45">
        <f t="shared" si="116"/>
        <v>-9.1</v>
      </c>
      <c r="Q155" s="44">
        <v>84.6</v>
      </c>
      <c r="R155" s="45">
        <f t="shared" si="117"/>
        <v>0.4</v>
      </c>
      <c r="S155" s="44">
        <v>102.2</v>
      </c>
      <c r="T155" s="45">
        <f t="shared" si="118"/>
        <v>1.2</v>
      </c>
      <c r="U155" s="44">
        <v>108.2</v>
      </c>
      <c r="V155" s="45">
        <f t="shared" si="119"/>
        <v>0.7</v>
      </c>
      <c r="W155" s="44">
        <v>106.5</v>
      </c>
      <c r="X155" s="45">
        <f t="shared" si="120"/>
        <v>0.1</v>
      </c>
      <c r="Y155" s="46">
        <v>106.8</v>
      </c>
      <c r="Z155" s="43">
        <f t="shared" si="121"/>
        <v>-0.1</v>
      </c>
      <c r="AA155" s="47">
        <v>107.7</v>
      </c>
      <c r="AB155" s="43">
        <f t="shared" si="122"/>
        <v>0</v>
      </c>
      <c r="AC155" s="47">
        <v>107.7</v>
      </c>
    </row>
    <row r="156" spans="1:30" ht="11.25">
      <c r="A156" s="3" t="s">
        <v>11</v>
      </c>
      <c r="B156" s="43">
        <f t="shared" si="109"/>
        <v>-0.7</v>
      </c>
      <c r="C156" s="44">
        <v>107</v>
      </c>
      <c r="D156" s="45">
        <f t="shared" si="110"/>
        <v>0.2</v>
      </c>
      <c r="E156" s="44">
        <v>111.4</v>
      </c>
      <c r="F156" s="45">
        <f t="shared" si="111"/>
        <v>0.7</v>
      </c>
      <c r="G156" s="44">
        <v>105.6</v>
      </c>
      <c r="H156" s="45">
        <f t="shared" si="112"/>
        <v>-0.9</v>
      </c>
      <c r="I156" s="44">
        <v>113.7</v>
      </c>
      <c r="J156" s="45">
        <f t="shared" si="113"/>
        <v>1</v>
      </c>
      <c r="K156" s="44">
        <v>105.9</v>
      </c>
      <c r="L156" s="45">
        <f t="shared" si="114"/>
        <v>0.2</v>
      </c>
      <c r="M156" s="44">
        <v>101</v>
      </c>
      <c r="N156" s="45">
        <f t="shared" si="115"/>
        <v>1.5</v>
      </c>
      <c r="O156" s="44">
        <v>116.7</v>
      </c>
      <c r="P156" s="45">
        <f t="shared" si="116"/>
        <v>-9</v>
      </c>
      <c r="Q156" s="44">
        <v>85.3</v>
      </c>
      <c r="R156" s="45">
        <f t="shared" si="117"/>
        <v>0.4</v>
      </c>
      <c r="S156" s="44">
        <v>101.5</v>
      </c>
      <c r="T156" s="45">
        <f t="shared" si="118"/>
        <v>1.2</v>
      </c>
      <c r="U156" s="44">
        <v>108.2</v>
      </c>
      <c r="V156" s="45">
        <f t="shared" si="119"/>
        <v>0.9</v>
      </c>
      <c r="W156" s="44">
        <v>107</v>
      </c>
      <c r="X156" s="45">
        <f t="shared" si="120"/>
        <v>0</v>
      </c>
      <c r="Y156" s="46">
        <v>106.8</v>
      </c>
      <c r="Z156" s="43">
        <f t="shared" si="121"/>
        <v>0.1</v>
      </c>
      <c r="AA156" s="47">
        <v>107.5</v>
      </c>
      <c r="AB156" s="43">
        <f t="shared" si="122"/>
        <v>0.1</v>
      </c>
      <c r="AC156" s="47">
        <v>107.4</v>
      </c>
      <c r="AD156" s="5"/>
    </row>
    <row r="157" spans="1:29" ht="11.25">
      <c r="A157" s="3" t="s">
        <v>10</v>
      </c>
      <c r="B157" s="43">
        <f t="shared" si="109"/>
        <v>-0.6</v>
      </c>
      <c r="C157" s="44">
        <v>108</v>
      </c>
      <c r="D157" s="45">
        <f t="shared" si="110"/>
        <v>0.3</v>
      </c>
      <c r="E157" s="44">
        <v>111.4</v>
      </c>
      <c r="F157" s="45">
        <f t="shared" si="111"/>
        <v>0.6</v>
      </c>
      <c r="G157" s="44">
        <v>105.6</v>
      </c>
      <c r="H157" s="45">
        <f t="shared" si="112"/>
        <v>0.6</v>
      </c>
      <c r="I157" s="44">
        <v>115.1</v>
      </c>
      <c r="J157" s="45">
        <f t="shared" si="113"/>
        <v>1</v>
      </c>
      <c r="K157" s="44">
        <v>105.9</v>
      </c>
      <c r="L157" s="45">
        <f t="shared" si="114"/>
        <v>0.3</v>
      </c>
      <c r="M157" s="44">
        <v>101.1</v>
      </c>
      <c r="N157" s="45">
        <f t="shared" si="115"/>
        <v>1.3</v>
      </c>
      <c r="O157" s="44">
        <v>115.4</v>
      </c>
      <c r="P157" s="45">
        <f t="shared" si="116"/>
        <v>-8.6</v>
      </c>
      <c r="Q157" s="44">
        <v>85.4</v>
      </c>
      <c r="R157" s="45">
        <f t="shared" si="117"/>
        <v>0.4</v>
      </c>
      <c r="S157" s="44">
        <v>101.2</v>
      </c>
      <c r="T157" s="45">
        <f t="shared" si="118"/>
        <v>1.3</v>
      </c>
      <c r="U157" s="44">
        <v>108.2</v>
      </c>
      <c r="V157" s="45">
        <f t="shared" si="119"/>
        <v>1</v>
      </c>
      <c r="W157" s="44">
        <v>106.9</v>
      </c>
      <c r="X157" s="45">
        <f t="shared" si="120"/>
        <v>-0.1</v>
      </c>
      <c r="Y157" s="46">
        <v>106.9</v>
      </c>
      <c r="Z157" s="43">
        <f t="shared" si="121"/>
        <v>0.3</v>
      </c>
      <c r="AA157" s="47">
        <v>107.6</v>
      </c>
      <c r="AB157" s="43">
        <f t="shared" si="122"/>
        <v>0.3</v>
      </c>
      <c r="AC157" s="47">
        <v>107.5</v>
      </c>
    </row>
    <row r="158" spans="1:30" ht="11.25">
      <c r="A158" s="3" t="s">
        <v>9</v>
      </c>
      <c r="B158" s="43">
        <f t="shared" si="109"/>
        <v>-0.2</v>
      </c>
      <c r="C158" s="44">
        <v>107.9</v>
      </c>
      <c r="D158" s="45">
        <f t="shared" si="110"/>
        <v>0.3</v>
      </c>
      <c r="E158" s="44">
        <v>111.4</v>
      </c>
      <c r="F158" s="45">
        <f t="shared" si="111"/>
        <v>0.7</v>
      </c>
      <c r="G158" s="44">
        <v>105.6</v>
      </c>
      <c r="H158" s="45">
        <f t="shared" si="112"/>
        <v>0.8</v>
      </c>
      <c r="I158" s="44">
        <v>115.2</v>
      </c>
      <c r="J158" s="45">
        <f t="shared" si="113"/>
        <v>1</v>
      </c>
      <c r="K158" s="44">
        <v>105.8</v>
      </c>
      <c r="L158" s="45">
        <f t="shared" si="114"/>
        <v>0.5</v>
      </c>
      <c r="M158" s="44">
        <v>101.2</v>
      </c>
      <c r="N158" s="45">
        <f t="shared" si="115"/>
        <v>1.3</v>
      </c>
      <c r="O158" s="44">
        <v>114.7</v>
      </c>
      <c r="P158" s="45">
        <f t="shared" si="116"/>
        <v>-9.1</v>
      </c>
      <c r="Q158" s="44">
        <v>85.7</v>
      </c>
      <c r="R158" s="45">
        <f t="shared" si="117"/>
        <v>0.6</v>
      </c>
      <c r="S158" s="44">
        <v>101</v>
      </c>
      <c r="T158" s="45">
        <f t="shared" si="118"/>
        <v>1.3</v>
      </c>
      <c r="U158" s="44">
        <v>108.2</v>
      </c>
      <c r="V158" s="45">
        <f t="shared" si="119"/>
        <v>1.3</v>
      </c>
      <c r="W158" s="44">
        <v>107.1</v>
      </c>
      <c r="X158" s="45">
        <f t="shared" si="120"/>
        <v>-0.1</v>
      </c>
      <c r="Y158" s="46">
        <v>106.9</v>
      </c>
      <c r="Z158" s="43">
        <f t="shared" si="121"/>
        <v>0.5</v>
      </c>
      <c r="AA158" s="47">
        <v>107.5</v>
      </c>
      <c r="AB158" s="43">
        <f t="shared" si="122"/>
        <v>0.4</v>
      </c>
      <c r="AC158" s="47">
        <v>107.4</v>
      </c>
      <c r="AD158" s="5"/>
    </row>
    <row r="159" spans="1:29" ht="11.25">
      <c r="A159" s="3" t="s">
        <v>8</v>
      </c>
      <c r="B159" s="43">
        <f t="shared" si="109"/>
        <v>0.4</v>
      </c>
      <c r="C159" s="44">
        <v>107.8</v>
      </c>
      <c r="D159" s="45">
        <f t="shared" si="110"/>
        <v>0.4</v>
      </c>
      <c r="E159" s="44">
        <v>111.4</v>
      </c>
      <c r="F159" s="45">
        <f t="shared" si="111"/>
        <v>0.7</v>
      </c>
      <c r="G159" s="44">
        <v>105.6</v>
      </c>
      <c r="H159" s="45">
        <f t="shared" si="112"/>
        <v>0.8</v>
      </c>
      <c r="I159" s="44">
        <v>115.3</v>
      </c>
      <c r="J159" s="45">
        <f t="shared" si="113"/>
        <v>1</v>
      </c>
      <c r="K159" s="44">
        <v>105.8</v>
      </c>
      <c r="L159" s="45">
        <f t="shared" si="114"/>
        <v>0.4</v>
      </c>
      <c r="M159" s="44">
        <v>101.1</v>
      </c>
      <c r="N159" s="45">
        <f t="shared" si="115"/>
        <v>1.7</v>
      </c>
      <c r="O159" s="44">
        <v>115.8</v>
      </c>
      <c r="P159" s="45">
        <f t="shared" si="116"/>
        <v>-8.8</v>
      </c>
      <c r="Q159" s="44">
        <v>86.3</v>
      </c>
      <c r="R159" s="45">
        <f t="shared" si="117"/>
        <v>0.7</v>
      </c>
      <c r="S159" s="44">
        <v>101.5</v>
      </c>
      <c r="T159" s="45">
        <f t="shared" si="118"/>
        <v>1.3</v>
      </c>
      <c r="U159" s="44">
        <v>108.2</v>
      </c>
      <c r="V159" s="45">
        <f t="shared" si="119"/>
        <v>0.8</v>
      </c>
      <c r="W159" s="44">
        <v>106.4</v>
      </c>
      <c r="X159" s="45">
        <f t="shared" si="120"/>
        <v>-0.1</v>
      </c>
      <c r="Y159" s="46">
        <v>107</v>
      </c>
      <c r="Z159" s="43">
        <f t="shared" si="121"/>
        <v>0.6</v>
      </c>
      <c r="AA159" s="47">
        <v>107.6</v>
      </c>
      <c r="AB159" s="43">
        <f t="shared" si="122"/>
        <v>0.5</v>
      </c>
      <c r="AC159" s="47">
        <v>107.5</v>
      </c>
    </row>
    <row r="160" spans="1:30" ht="11.25">
      <c r="A160" s="3" t="s">
        <v>7</v>
      </c>
      <c r="B160" s="43">
        <f t="shared" si="109"/>
        <v>0.6</v>
      </c>
      <c r="C160" s="44">
        <v>107.8</v>
      </c>
      <c r="D160" s="45">
        <f t="shared" si="110"/>
        <v>0.6</v>
      </c>
      <c r="E160" s="44">
        <v>111.5</v>
      </c>
      <c r="F160" s="45">
        <f t="shared" si="111"/>
        <v>0.6</v>
      </c>
      <c r="G160" s="44">
        <v>105.6</v>
      </c>
      <c r="H160" s="45">
        <f t="shared" si="112"/>
        <v>0.7</v>
      </c>
      <c r="I160" s="44">
        <v>116.1</v>
      </c>
      <c r="J160" s="45">
        <f t="shared" si="113"/>
        <v>1</v>
      </c>
      <c r="K160" s="44">
        <v>105.8</v>
      </c>
      <c r="L160" s="45">
        <f t="shared" si="114"/>
        <v>0.3</v>
      </c>
      <c r="M160" s="44">
        <v>101.1</v>
      </c>
      <c r="N160" s="45">
        <f t="shared" si="115"/>
        <v>0</v>
      </c>
      <c r="O160" s="44">
        <v>114.5</v>
      </c>
      <c r="P160" s="45">
        <f t="shared" si="116"/>
        <v>-7</v>
      </c>
      <c r="Q160" s="44">
        <v>86.1</v>
      </c>
      <c r="R160" s="45">
        <f t="shared" si="117"/>
        <v>0.7</v>
      </c>
      <c r="S160" s="44">
        <v>101.8</v>
      </c>
      <c r="T160" s="45">
        <f t="shared" si="118"/>
        <v>1.3</v>
      </c>
      <c r="U160" s="44">
        <v>108.2</v>
      </c>
      <c r="V160" s="45">
        <f t="shared" si="119"/>
        <v>0.8</v>
      </c>
      <c r="W160" s="44">
        <v>105</v>
      </c>
      <c r="X160" s="45">
        <f t="shared" si="120"/>
        <v>-0.1</v>
      </c>
      <c r="Y160" s="46">
        <v>107</v>
      </c>
      <c r="Z160" s="43">
        <f t="shared" si="121"/>
        <v>0.4</v>
      </c>
      <c r="AA160" s="47">
        <v>107.4</v>
      </c>
      <c r="AB160" s="43">
        <f t="shared" si="122"/>
        <v>0.3</v>
      </c>
      <c r="AC160" s="47">
        <v>107.3</v>
      </c>
      <c r="AD160" s="5"/>
    </row>
    <row r="161" spans="1:29" ht="11.25">
      <c r="A161" s="3" t="s">
        <v>6</v>
      </c>
      <c r="B161" s="43">
        <f t="shared" si="109"/>
        <v>0.9</v>
      </c>
      <c r="C161" s="44">
        <v>108.1</v>
      </c>
      <c r="D161" s="45">
        <f t="shared" si="110"/>
        <v>1</v>
      </c>
      <c r="E161" s="44">
        <v>111.8</v>
      </c>
      <c r="F161" s="45">
        <f t="shared" si="111"/>
        <v>0.6</v>
      </c>
      <c r="G161" s="44">
        <v>105.6</v>
      </c>
      <c r="H161" s="45">
        <f t="shared" si="112"/>
        <v>0.6</v>
      </c>
      <c r="I161" s="44">
        <v>116</v>
      </c>
      <c r="J161" s="45">
        <f t="shared" si="113"/>
        <v>1</v>
      </c>
      <c r="K161" s="44">
        <v>105.8</v>
      </c>
      <c r="L161" s="45">
        <f t="shared" si="114"/>
        <v>0.2</v>
      </c>
      <c r="M161" s="44">
        <v>101</v>
      </c>
      <c r="N161" s="45">
        <f t="shared" si="115"/>
        <v>0.7</v>
      </c>
      <c r="O161" s="44">
        <v>114.2</v>
      </c>
      <c r="P161" s="45">
        <f t="shared" si="116"/>
        <v>-7.4</v>
      </c>
      <c r="Q161" s="44">
        <v>86.7</v>
      </c>
      <c r="R161" s="45">
        <f t="shared" si="117"/>
        <v>0.8</v>
      </c>
      <c r="S161" s="44">
        <v>101.8</v>
      </c>
      <c r="T161" s="45">
        <f t="shared" si="118"/>
        <v>1.4</v>
      </c>
      <c r="U161" s="44">
        <v>108.3</v>
      </c>
      <c r="V161" s="45">
        <f t="shared" si="119"/>
        <v>1.1</v>
      </c>
      <c r="W161" s="44">
        <v>104.5</v>
      </c>
      <c r="X161" s="45">
        <f t="shared" si="120"/>
        <v>-0.1</v>
      </c>
      <c r="Y161" s="46">
        <v>107</v>
      </c>
      <c r="Z161" s="43">
        <f t="shared" si="121"/>
        <v>0.5</v>
      </c>
      <c r="AA161" s="47">
        <v>107.3</v>
      </c>
      <c r="AB161" s="43">
        <f t="shared" si="122"/>
        <v>0.5</v>
      </c>
      <c r="AC161" s="47">
        <v>107.2</v>
      </c>
    </row>
    <row r="162" spans="1:30" ht="12" thickBot="1">
      <c r="A162" s="3" t="s">
        <v>5</v>
      </c>
      <c r="B162" s="48">
        <f>IF(C162&gt;0,C162/C177*100-100,"")</f>
        <v>1.3</v>
      </c>
      <c r="C162" s="49">
        <v>108.4</v>
      </c>
      <c r="D162" s="50">
        <f>IF(E162&gt;0,E162/E177*100-100,"")</f>
        <v>1.1</v>
      </c>
      <c r="E162" s="49">
        <v>111.7</v>
      </c>
      <c r="F162" s="50">
        <f>IF(G162&gt;0,G162/G177*100-100,"")</f>
        <v>0.6</v>
      </c>
      <c r="G162" s="49">
        <v>105.6</v>
      </c>
      <c r="H162" s="50">
        <f>IF(I162&gt;0,I162/I177*100-100,"")</f>
        <v>0.4</v>
      </c>
      <c r="I162" s="49">
        <v>115.7</v>
      </c>
      <c r="J162" s="50">
        <f>IF(K162&gt;0,K162/K177*100-100,"")</f>
        <v>1</v>
      </c>
      <c r="K162" s="49">
        <v>105.6</v>
      </c>
      <c r="L162" s="50">
        <f>IF(M162&gt;0,M162/M177*100-100,"")</f>
        <v>0.3</v>
      </c>
      <c r="M162" s="49">
        <v>101</v>
      </c>
      <c r="N162" s="50">
        <f>IF(O162&gt;0,O162/O177*100-100,"")</f>
        <v>1.5</v>
      </c>
      <c r="O162" s="49">
        <v>114.7</v>
      </c>
      <c r="P162" s="50">
        <f>IF(Q162&gt;0,Q162/Q177*100-100,"")</f>
        <v>-10.1</v>
      </c>
      <c r="Q162" s="49">
        <v>87.5</v>
      </c>
      <c r="R162" s="50">
        <f>IF(S162&gt;0,S162/S177*100-100,"")</f>
        <v>1.2</v>
      </c>
      <c r="S162" s="49">
        <v>101.7</v>
      </c>
      <c r="T162" s="50">
        <f>IF(U162&gt;0,U162/U177*100-100,"")</f>
        <v>1.4</v>
      </c>
      <c r="U162" s="49">
        <v>108.3</v>
      </c>
      <c r="V162" s="50">
        <f>IF(W162&gt;0,W162/W177*100-100,"")</f>
        <v>1.1</v>
      </c>
      <c r="W162" s="49">
        <v>104.5</v>
      </c>
      <c r="X162" s="50">
        <f>IF(Y162&gt;0,Y162/Y177*100-100,"")</f>
        <v>-0.1</v>
      </c>
      <c r="Y162" s="51">
        <v>106.9</v>
      </c>
      <c r="Z162" s="48">
        <f>IF(AA162&gt;0,AA162/AA177*100-100,"")</f>
        <v>0.7</v>
      </c>
      <c r="AA162" s="52">
        <v>107.4</v>
      </c>
      <c r="AB162" s="48">
        <f>IF(AC162&gt;0,AC162/AC177*100-100,"")</f>
        <v>0.7</v>
      </c>
      <c r="AC162" s="52">
        <v>107.3</v>
      </c>
      <c r="AD162" s="5"/>
    </row>
    <row r="163" spans="1:29" ht="12" customHeight="1" thickBot="1">
      <c r="A163" s="4"/>
      <c r="B163" s="164" t="s">
        <v>78</v>
      </c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6"/>
    </row>
    <row r="164" spans="1:29" ht="24" customHeight="1" thickBot="1">
      <c r="A164" s="53"/>
      <c r="B164" s="5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</row>
    <row r="165" spans="1:30" ht="12" thickBot="1">
      <c r="A165" s="2" t="s">
        <v>17</v>
      </c>
      <c r="B165" s="32">
        <f aca="true" t="shared" si="123" ref="B165:B177">C165/C180*100-100</f>
        <v>2.4</v>
      </c>
      <c r="C165" s="33">
        <v>107.5</v>
      </c>
      <c r="D165" s="34">
        <f aca="true" t="shared" si="124" ref="D165:D177">E165/E180*100-100</f>
        <v>1.5</v>
      </c>
      <c r="E165" s="33">
        <v>111.2</v>
      </c>
      <c r="F165" s="34">
        <f aca="true" t="shared" si="125" ref="F165:F177">G165/G180*100-100</f>
        <v>0.8</v>
      </c>
      <c r="G165" s="33">
        <v>105.1</v>
      </c>
      <c r="H165" s="34">
        <f aca="true" t="shared" si="126" ref="H165:H177">I165/I180*100-100</f>
        <v>2</v>
      </c>
      <c r="I165" s="33">
        <v>114.9</v>
      </c>
      <c r="J165" s="34">
        <f aca="true" t="shared" si="127" ref="J165:J177">K165/K180*100-100</f>
        <v>1.2</v>
      </c>
      <c r="K165" s="33">
        <v>105</v>
      </c>
      <c r="L165" s="34">
        <f aca="true" t="shared" si="128" ref="L165:L177">M165/M180*100-100</f>
        <v>0.4</v>
      </c>
      <c r="M165" s="33">
        <v>100.9</v>
      </c>
      <c r="N165" s="34">
        <f aca="true" t="shared" si="129" ref="N165:N177">O165/O180*100-100</f>
        <v>1.1</v>
      </c>
      <c r="O165" s="33">
        <v>114.4</v>
      </c>
      <c r="P165" s="34">
        <f aca="true" t="shared" si="130" ref="P165:P177">Q165/Q180*100-100</f>
        <v>-5.1</v>
      </c>
      <c r="Q165" s="33">
        <v>92.3</v>
      </c>
      <c r="R165" s="34">
        <f aca="true" t="shared" si="131" ref="R165:R177">S165/S180*100-100</f>
        <v>0.4</v>
      </c>
      <c r="S165" s="33">
        <v>101.1</v>
      </c>
      <c r="T165" s="34">
        <f aca="true" t="shared" si="132" ref="T165:T177">U165/U180*100-100</f>
        <v>2.6</v>
      </c>
      <c r="U165" s="33">
        <v>107.3</v>
      </c>
      <c r="V165" s="34">
        <f aca="true" t="shared" si="133" ref="V165:V177">W165/W180*100-100</f>
        <v>1.4</v>
      </c>
      <c r="W165" s="33">
        <v>105.2</v>
      </c>
      <c r="X165" s="34">
        <f aca="true" t="shared" si="134" ref="X165:X177">Y165/Y180*100-100</f>
        <v>1.2</v>
      </c>
      <c r="Y165" s="35">
        <v>106.9</v>
      </c>
      <c r="Z165" s="32">
        <f aca="true" t="shared" si="135" ref="Z165:Z177">AA165/AA180*100-100</f>
        <v>1.2</v>
      </c>
      <c r="AA165" s="36">
        <v>107.2</v>
      </c>
      <c r="AB165" s="37">
        <f aca="true" t="shared" si="136" ref="AB165:AB177">AC165/AC180*100-100</f>
        <v>1.2</v>
      </c>
      <c r="AC165" s="36">
        <v>107.1</v>
      </c>
      <c r="AD165" s="5"/>
    </row>
    <row r="166" spans="1:29" ht="11.25">
      <c r="A166" s="3" t="s">
        <v>16</v>
      </c>
      <c r="B166" s="38">
        <f t="shared" si="123"/>
        <v>1.7</v>
      </c>
      <c r="C166" s="39">
        <v>108</v>
      </c>
      <c r="D166" s="40">
        <f t="shared" si="124"/>
        <v>1.3</v>
      </c>
      <c r="E166" s="39">
        <v>111.7</v>
      </c>
      <c r="F166" s="40">
        <f t="shared" si="125"/>
        <v>0.7</v>
      </c>
      <c r="G166" s="39">
        <v>105.7</v>
      </c>
      <c r="H166" s="40">
        <f t="shared" si="126"/>
        <v>0.5</v>
      </c>
      <c r="I166" s="39">
        <v>115.3</v>
      </c>
      <c r="J166" s="40">
        <f t="shared" si="127"/>
        <v>1.2</v>
      </c>
      <c r="K166" s="39">
        <v>105.4</v>
      </c>
      <c r="L166" s="40">
        <f t="shared" si="128"/>
        <v>0.6</v>
      </c>
      <c r="M166" s="39">
        <v>101</v>
      </c>
      <c r="N166" s="40">
        <f t="shared" si="129"/>
        <v>0.8</v>
      </c>
      <c r="O166" s="39">
        <v>114.7</v>
      </c>
      <c r="P166" s="40">
        <f t="shared" si="130"/>
        <v>-9.7</v>
      </c>
      <c r="Q166" s="39">
        <v>87.7</v>
      </c>
      <c r="R166" s="40">
        <f t="shared" si="131"/>
        <v>1.1</v>
      </c>
      <c r="S166" s="39">
        <v>101.6</v>
      </c>
      <c r="T166" s="40">
        <f t="shared" si="132"/>
        <v>1.3</v>
      </c>
      <c r="U166" s="39">
        <v>108.2</v>
      </c>
      <c r="V166" s="40">
        <f t="shared" si="133"/>
        <v>1.1</v>
      </c>
      <c r="W166" s="39">
        <v>104.5</v>
      </c>
      <c r="X166" s="40">
        <f t="shared" si="134"/>
        <v>0.2</v>
      </c>
      <c r="Y166" s="41">
        <v>106.6</v>
      </c>
      <c r="Z166" s="38">
        <f t="shared" si="135"/>
        <v>0.7</v>
      </c>
      <c r="AA166" s="42">
        <v>107.2</v>
      </c>
      <c r="AB166" s="38">
        <f t="shared" si="136"/>
        <v>0.7</v>
      </c>
      <c r="AC166" s="42">
        <v>107.2</v>
      </c>
    </row>
    <row r="167" spans="1:30" ht="11.25">
      <c r="A167" s="3" t="s">
        <v>15</v>
      </c>
      <c r="B167" s="43">
        <f t="shared" si="123"/>
        <v>1.3</v>
      </c>
      <c r="C167" s="44">
        <v>107.3</v>
      </c>
      <c r="D167" s="45">
        <f t="shared" si="124"/>
        <v>1.3</v>
      </c>
      <c r="E167" s="44">
        <v>111.7</v>
      </c>
      <c r="F167" s="45">
        <f t="shared" si="125"/>
        <v>0.6</v>
      </c>
      <c r="G167" s="44">
        <v>105.6</v>
      </c>
      <c r="H167" s="45">
        <f t="shared" si="126"/>
        <v>0.3</v>
      </c>
      <c r="I167" s="44">
        <v>114.9</v>
      </c>
      <c r="J167" s="45">
        <f t="shared" si="127"/>
        <v>1.2</v>
      </c>
      <c r="K167" s="44">
        <v>105.4</v>
      </c>
      <c r="L167" s="45">
        <f t="shared" si="128"/>
        <v>0.6</v>
      </c>
      <c r="M167" s="44">
        <v>101.1</v>
      </c>
      <c r="N167" s="45">
        <f t="shared" si="129"/>
        <v>0.8</v>
      </c>
      <c r="O167" s="44">
        <v>113.5</v>
      </c>
      <c r="P167" s="45">
        <f t="shared" si="130"/>
        <v>-9.3</v>
      </c>
      <c r="Q167" s="44">
        <v>87.8</v>
      </c>
      <c r="R167" s="45">
        <f t="shared" si="131"/>
        <v>1</v>
      </c>
      <c r="S167" s="44">
        <v>101.3</v>
      </c>
      <c r="T167" s="45">
        <f t="shared" si="132"/>
        <v>1.3</v>
      </c>
      <c r="U167" s="44">
        <v>108.2</v>
      </c>
      <c r="V167" s="45">
        <f t="shared" si="133"/>
        <v>1.5</v>
      </c>
      <c r="W167" s="44">
        <v>104.9</v>
      </c>
      <c r="X167" s="45">
        <f t="shared" si="134"/>
        <v>0.3</v>
      </c>
      <c r="Y167" s="46">
        <v>106.7</v>
      </c>
      <c r="Z167" s="43">
        <f t="shared" si="135"/>
        <v>0.7</v>
      </c>
      <c r="AA167" s="47">
        <v>107</v>
      </c>
      <c r="AB167" s="43">
        <f t="shared" si="136"/>
        <v>0.7</v>
      </c>
      <c r="AC167" s="47">
        <v>106.9</v>
      </c>
      <c r="AD167" s="5"/>
    </row>
    <row r="168" spans="1:29" ht="11.25">
      <c r="A168" s="3" t="s">
        <v>14</v>
      </c>
      <c r="B168" s="43">
        <f t="shared" si="123"/>
        <v>1.4</v>
      </c>
      <c r="C168" s="44">
        <v>107</v>
      </c>
      <c r="D168" s="45">
        <f t="shared" si="124"/>
        <v>1.3</v>
      </c>
      <c r="E168" s="44">
        <v>111.6</v>
      </c>
      <c r="F168" s="45">
        <f t="shared" si="125"/>
        <v>0.7</v>
      </c>
      <c r="G168" s="44">
        <v>105.5</v>
      </c>
      <c r="H168" s="45">
        <f t="shared" si="126"/>
        <v>0.4</v>
      </c>
      <c r="I168" s="44">
        <v>114.9</v>
      </c>
      <c r="J168" s="45">
        <f t="shared" si="127"/>
        <v>1.2</v>
      </c>
      <c r="K168" s="44">
        <v>105.4</v>
      </c>
      <c r="L168" s="45">
        <f t="shared" si="128"/>
        <v>0.6</v>
      </c>
      <c r="M168" s="44">
        <v>101.1</v>
      </c>
      <c r="N168" s="45">
        <f t="shared" si="129"/>
        <v>0.4</v>
      </c>
      <c r="O168" s="44">
        <v>114.5</v>
      </c>
      <c r="P168" s="45">
        <f t="shared" si="130"/>
        <v>-8.6</v>
      </c>
      <c r="Q168" s="44">
        <v>87.7</v>
      </c>
      <c r="R168" s="45">
        <f t="shared" si="131"/>
        <v>0.8</v>
      </c>
      <c r="S168" s="44">
        <v>101.6</v>
      </c>
      <c r="T168" s="45">
        <f t="shared" si="132"/>
        <v>1.4</v>
      </c>
      <c r="U168" s="44">
        <v>108.2</v>
      </c>
      <c r="V168" s="45">
        <f t="shared" si="133"/>
        <v>1.8</v>
      </c>
      <c r="W168" s="44">
        <v>106.5</v>
      </c>
      <c r="X168" s="45">
        <f t="shared" si="134"/>
        <v>0.5</v>
      </c>
      <c r="Y168" s="46">
        <v>106.8</v>
      </c>
      <c r="Z168" s="43">
        <f t="shared" si="135"/>
        <v>0.8</v>
      </c>
      <c r="AA168" s="47">
        <v>107.3</v>
      </c>
      <c r="AB168" s="43">
        <f t="shared" si="136"/>
        <v>0.8</v>
      </c>
      <c r="AC168" s="47">
        <v>107.2</v>
      </c>
    </row>
    <row r="169" spans="1:30" ht="11.25">
      <c r="A169" s="3" t="s">
        <v>13</v>
      </c>
      <c r="B169" s="43">
        <f t="shared" si="123"/>
        <v>1.9</v>
      </c>
      <c r="C169" s="44">
        <v>107.2</v>
      </c>
      <c r="D169" s="45">
        <f t="shared" si="124"/>
        <v>1.2</v>
      </c>
      <c r="E169" s="44">
        <v>111.4</v>
      </c>
      <c r="F169" s="45">
        <f t="shared" si="125"/>
        <v>0.8</v>
      </c>
      <c r="G169" s="44">
        <v>105.2</v>
      </c>
      <c r="H169" s="45">
        <f t="shared" si="126"/>
        <v>1.1</v>
      </c>
      <c r="I169" s="44">
        <v>115</v>
      </c>
      <c r="J169" s="45">
        <f t="shared" si="127"/>
        <v>1.1</v>
      </c>
      <c r="K169" s="44">
        <v>105.1</v>
      </c>
      <c r="L169" s="45">
        <f t="shared" si="128"/>
        <v>0.4</v>
      </c>
      <c r="M169" s="44">
        <v>100.9</v>
      </c>
      <c r="N169" s="45">
        <f t="shared" si="129"/>
        <v>0.6</v>
      </c>
      <c r="O169" s="44">
        <v>115.2</v>
      </c>
      <c r="P169" s="45">
        <f t="shared" si="130"/>
        <v>-6</v>
      </c>
      <c r="Q169" s="44">
        <v>91.8</v>
      </c>
      <c r="R169" s="45">
        <f t="shared" si="131"/>
        <v>0.5</v>
      </c>
      <c r="S169" s="44">
        <v>101.3</v>
      </c>
      <c r="T169" s="45">
        <f t="shared" si="132"/>
        <v>2.9</v>
      </c>
      <c r="U169" s="44">
        <v>107.9</v>
      </c>
      <c r="V169" s="45">
        <f t="shared" si="133"/>
        <v>1.8</v>
      </c>
      <c r="W169" s="44">
        <v>107</v>
      </c>
      <c r="X169" s="45">
        <f t="shared" si="134"/>
        <v>0.6</v>
      </c>
      <c r="Y169" s="46">
        <v>106.8</v>
      </c>
      <c r="Z169" s="43">
        <f t="shared" si="135"/>
        <v>0.9</v>
      </c>
      <c r="AA169" s="47">
        <v>107.5</v>
      </c>
      <c r="AB169" s="43">
        <f t="shared" si="136"/>
        <v>0.9</v>
      </c>
      <c r="AC169" s="47">
        <v>107.4</v>
      </c>
      <c r="AD169" s="5"/>
    </row>
    <row r="170" spans="1:29" ht="11.25">
      <c r="A170" s="3" t="s">
        <v>12</v>
      </c>
      <c r="B170" s="43">
        <f t="shared" si="123"/>
        <v>2.7</v>
      </c>
      <c r="C170" s="44">
        <v>107.4</v>
      </c>
      <c r="D170" s="45">
        <f t="shared" si="124"/>
        <v>1.1</v>
      </c>
      <c r="E170" s="44">
        <v>111.3</v>
      </c>
      <c r="F170" s="45">
        <f t="shared" si="125"/>
        <v>0.6</v>
      </c>
      <c r="G170" s="44">
        <v>104.8</v>
      </c>
      <c r="H170" s="45">
        <f t="shared" si="126"/>
        <v>1.5</v>
      </c>
      <c r="I170" s="44">
        <v>115</v>
      </c>
      <c r="J170" s="45">
        <f t="shared" si="127"/>
        <v>1</v>
      </c>
      <c r="K170" s="44">
        <v>104.9</v>
      </c>
      <c r="L170" s="45">
        <f t="shared" si="128"/>
        <v>0.4</v>
      </c>
      <c r="M170" s="44">
        <v>100.9</v>
      </c>
      <c r="N170" s="45">
        <f t="shared" si="129"/>
        <v>1.8</v>
      </c>
      <c r="O170" s="44">
        <v>118.1</v>
      </c>
      <c r="P170" s="45">
        <f t="shared" si="130"/>
        <v>-4.5</v>
      </c>
      <c r="Q170" s="44">
        <v>93.1</v>
      </c>
      <c r="R170" s="45">
        <f t="shared" si="131"/>
        <v>0.5</v>
      </c>
      <c r="S170" s="44">
        <v>101.8</v>
      </c>
      <c r="T170" s="45">
        <f t="shared" si="132"/>
        <v>3</v>
      </c>
      <c r="U170" s="44">
        <v>106.9</v>
      </c>
      <c r="V170" s="45">
        <f t="shared" si="133"/>
        <v>1</v>
      </c>
      <c r="W170" s="44">
        <v>105.8</v>
      </c>
      <c r="X170" s="45">
        <f t="shared" si="134"/>
        <v>0.8</v>
      </c>
      <c r="Y170" s="46">
        <v>106.7</v>
      </c>
      <c r="Z170" s="43">
        <f t="shared" si="135"/>
        <v>1.2</v>
      </c>
      <c r="AA170" s="47">
        <v>107.8</v>
      </c>
      <c r="AB170" s="43">
        <f t="shared" si="136"/>
        <v>1.2</v>
      </c>
      <c r="AC170" s="47">
        <v>107.7</v>
      </c>
    </row>
    <row r="171" spans="1:30" ht="11.25">
      <c r="A171" s="3" t="s">
        <v>11</v>
      </c>
      <c r="B171" s="43">
        <f t="shared" si="123"/>
        <v>3</v>
      </c>
      <c r="C171" s="44">
        <v>107.8</v>
      </c>
      <c r="D171" s="45">
        <f t="shared" si="124"/>
        <v>1.1</v>
      </c>
      <c r="E171" s="44">
        <v>111.2</v>
      </c>
      <c r="F171" s="45">
        <f t="shared" si="125"/>
        <v>0.6</v>
      </c>
      <c r="G171" s="44">
        <v>104.9</v>
      </c>
      <c r="H171" s="45">
        <f t="shared" si="126"/>
        <v>1.4</v>
      </c>
      <c r="I171" s="44">
        <v>114.7</v>
      </c>
      <c r="J171" s="45">
        <f t="shared" si="127"/>
        <v>1</v>
      </c>
      <c r="K171" s="44">
        <v>104.9</v>
      </c>
      <c r="L171" s="45">
        <f t="shared" si="128"/>
        <v>0.3</v>
      </c>
      <c r="M171" s="44">
        <v>100.8</v>
      </c>
      <c r="N171" s="45">
        <f t="shared" si="129"/>
        <v>1.8</v>
      </c>
      <c r="O171" s="44">
        <v>115</v>
      </c>
      <c r="P171" s="45">
        <f t="shared" si="130"/>
        <v>-3.5</v>
      </c>
      <c r="Q171" s="44">
        <v>93.7</v>
      </c>
      <c r="R171" s="45">
        <f t="shared" si="131"/>
        <v>0.1</v>
      </c>
      <c r="S171" s="44">
        <v>101.1</v>
      </c>
      <c r="T171" s="45">
        <f t="shared" si="132"/>
        <v>3</v>
      </c>
      <c r="U171" s="44">
        <v>106.9</v>
      </c>
      <c r="V171" s="45">
        <f t="shared" si="133"/>
        <v>1</v>
      </c>
      <c r="W171" s="44">
        <v>106</v>
      </c>
      <c r="X171" s="45">
        <f t="shared" si="134"/>
        <v>0.8</v>
      </c>
      <c r="Y171" s="46">
        <v>106.8</v>
      </c>
      <c r="Z171" s="43">
        <f t="shared" si="135"/>
        <v>1.2</v>
      </c>
      <c r="AA171" s="47">
        <v>107.4</v>
      </c>
      <c r="AB171" s="43">
        <f t="shared" si="136"/>
        <v>1.2</v>
      </c>
      <c r="AC171" s="47">
        <v>107.3</v>
      </c>
      <c r="AD171" s="5"/>
    </row>
    <row r="172" spans="1:29" ht="11.25">
      <c r="A172" s="3" t="s">
        <v>10</v>
      </c>
      <c r="B172" s="43">
        <f t="shared" si="123"/>
        <v>2.8</v>
      </c>
      <c r="C172" s="44">
        <v>108.7</v>
      </c>
      <c r="D172" s="45">
        <f t="shared" si="124"/>
        <v>1.1</v>
      </c>
      <c r="E172" s="44">
        <v>111.1</v>
      </c>
      <c r="F172" s="45">
        <f t="shared" si="125"/>
        <v>0.7</v>
      </c>
      <c r="G172" s="44">
        <v>105</v>
      </c>
      <c r="H172" s="45">
        <f t="shared" si="126"/>
        <v>1.8</v>
      </c>
      <c r="I172" s="44">
        <v>114.4</v>
      </c>
      <c r="J172" s="45">
        <f t="shared" si="127"/>
        <v>1</v>
      </c>
      <c r="K172" s="44">
        <v>104.9</v>
      </c>
      <c r="L172" s="45">
        <f t="shared" si="128"/>
        <v>0.4</v>
      </c>
      <c r="M172" s="44">
        <v>100.8</v>
      </c>
      <c r="N172" s="45">
        <f t="shared" si="129"/>
        <v>1</v>
      </c>
      <c r="O172" s="44">
        <v>113.9</v>
      </c>
      <c r="P172" s="45">
        <f t="shared" si="130"/>
        <v>-4.2</v>
      </c>
      <c r="Q172" s="44">
        <v>93.4</v>
      </c>
      <c r="R172" s="45">
        <f t="shared" si="131"/>
        <v>0</v>
      </c>
      <c r="S172" s="44">
        <v>100.8</v>
      </c>
      <c r="T172" s="45">
        <f t="shared" si="132"/>
        <v>2.9</v>
      </c>
      <c r="U172" s="44">
        <v>106.8</v>
      </c>
      <c r="V172" s="45">
        <f t="shared" si="133"/>
        <v>1.5</v>
      </c>
      <c r="W172" s="44">
        <v>105.8</v>
      </c>
      <c r="X172" s="45">
        <f t="shared" si="134"/>
        <v>1.5</v>
      </c>
      <c r="Y172" s="46">
        <v>107</v>
      </c>
      <c r="Z172" s="43">
        <f t="shared" si="135"/>
        <v>1.2</v>
      </c>
      <c r="AA172" s="47">
        <v>107.3</v>
      </c>
      <c r="AB172" s="43">
        <f t="shared" si="136"/>
        <v>1.2</v>
      </c>
      <c r="AC172" s="47">
        <v>107.2</v>
      </c>
    </row>
    <row r="173" spans="1:30" ht="11.25">
      <c r="A173" s="3" t="s">
        <v>9</v>
      </c>
      <c r="B173" s="43">
        <f t="shared" si="123"/>
        <v>3.1</v>
      </c>
      <c r="C173" s="44">
        <v>108.1</v>
      </c>
      <c r="D173" s="45">
        <f t="shared" si="124"/>
        <v>1.3</v>
      </c>
      <c r="E173" s="44">
        <v>111.1</v>
      </c>
      <c r="F173" s="45">
        <f t="shared" si="125"/>
        <v>0.6</v>
      </c>
      <c r="G173" s="44">
        <v>104.9</v>
      </c>
      <c r="H173" s="45">
        <f t="shared" si="126"/>
        <v>1.7</v>
      </c>
      <c r="I173" s="44">
        <v>114.3</v>
      </c>
      <c r="J173" s="45">
        <f t="shared" si="127"/>
        <v>1</v>
      </c>
      <c r="K173" s="44">
        <v>104.8</v>
      </c>
      <c r="L173" s="45">
        <f t="shared" si="128"/>
        <v>0.3</v>
      </c>
      <c r="M173" s="44">
        <v>100.7</v>
      </c>
      <c r="N173" s="45">
        <f t="shared" si="129"/>
        <v>0.1</v>
      </c>
      <c r="O173" s="44">
        <v>113.2</v>
      </c>
      <c r="P173" s="45">
        <f t="shared" si="130"/>
        <v>-2.5</v>
      </c>
      <c r="Q173" s="44">
        <v>94.3</v>
      </c>
      <c r="R173" s="45">
        <f t="shared" si="131"/>
        <v>0.1</v>
      </c>
      <c r="S173" s="44">
        <v>100.4</v>
      </c>
      <c r="T173" s="45">
        <f t="shared" si="132"/>
        <v>2.9</v>
      </c>
      <c r="U173" s="44">
        <v>106.8</v>
      </c>
      <c r="V173" s="45">
        <f t="shared" si="133"/>
        <v>1.6</v>
      </c>
      <c r="W173" s="44">
        <v>105.7</v>
      </c>
      <c r="X173" s="45">
        <f t="shared" si="134"/>
        <v>1.7</v>
      </c>
      <c r="Y173" s="46">
        <v>107</v>
      </c>
      <c r="Z173" s="43">
        <f t="shared" si="135"/>
        <v>1.1</v>
      </c>
      <c r="AA173" s="47">
        <v>107</v>
      </c>
      <c r="AB173" s="43">
        <f t="shared" si="136"/>
        <v>1.2</v>
      </c>
      <c r="AC173" s="47">
        <v>107</v>
      </c>
      <c r="AD173" s="5"/>
    </row>
    <row r="174" spans="1:29" ht="11.25">
      <c r="A174" s="3" t="s">
        <v>8</v>
      </c>
      <c r="B174" s="43">
        <f t="shared" si="123"/>
        <v>2.7</v>
      </c>
      <c r="C174" s="44">
        <v>107.4</v>
      </c>
      <c r="D174" s="45">
        <f t="shared" si="124"/>
        <v>1.4</v>
      </c>
      <c r="E174" s="44">
        <v>111</v>
      </c>
      <c r="F174" s="45">
        <f t="shared" si="125"/>
        <v>0.7</v>
      </c>
      <c r="G174" s="44">
        <v>104.9</v>
      </c>
      <c r="H174" s="45">
        <f t="shared" si="126"/>
        <v>2.4</v>
      </c>
      <c r="I174" s="44">
        <v>114.4</v>
      </c>
      <c r="J174" s="45">
        <f t="shared" si="127"/>
        <v>1.1</v>
      </c>
      <c r="K174" s="44">
        <v>104.8</v>
      </c>
      <c r="L174" s="45">
        <f t="shared" si="128"/>
        <v>0.2</v>
      </c>
      <c r="M174" s="44">
        <v>100.7</v>
      </c>
      <c r="N174" s="45">
        <f t="shared" si="129"/>
        <v>-0.2</v>
      </c>
      <c r="O174" s="44">
        <v>113.9</v>
      </c>
      <c r="P174" s="45">
        <f t="shared" si="130"/>
        <v>-2.5</v>
      </c>
      <c r="Q174" s="44">
        <v>94.6</v>
      </c>
      <c r="R174" s="45">
        <f t="shared" si="131"/>
        <v>0.2</v>
      </c>
      <c r="S174" s="44">
        <v>100.8</v>
      </c>
      <c r="T174" s="45">
        <f t="shared" si="132"/>
        <v>2.9</v>
      </c>
      <c r="U174" s="44">
        <v>106.8</v>
      </c>
      <c r="V174" s="45">
        <f t="shared" si="133"/>
        <v>1.7</v>
      </c>
      <c r="W174" s="44">
        <v>105.6</v>
      </c>
      <c r="X174" s="45">
        <f t="shared" si="134"/>
        <v>2</v>
      </c>
      <c r="Y174" s="46">
        <v>107.1</v>
      </c>
      <c r="Z174" s="43">
        <f t="shared" si="135"/>
        <v>1.1</v>
      </c>
      <c r="AA174" s="47">
        <v>107</v>
      </c>
      <c r="AB174" s="43">
        <f t="shared" si="136"/>
        <v>1.2</v>
      </c>
      <c r="AC174" s="47">
        <v>107</v>
      </c>
    </row>
    <row r="175" spans="1:30" ht="11.25">
      <c r="A175" s="3" t="s">
        <v>7</v>
      </c>
      <c r="B175" s="43">
        <f t="shared" si="123"/>
        <v>2.4</v>
      </c>
      <c r="C175" s="44">
        <v>107.2</v>
      </c>
      <c r="D175" s="45">
        <f t="shared" si="124"/>
        <v>1.6</v>
      </c>
      <c r="E175" s="44">
        <v>110.8</v>
      </c>
      <c r="F175" s="45">
        <f t="shared" si="125"/>
        <v>1.1</v>
      </c>
      <c r="G175" s="44">
        <v>105</v>
      </c>
      <c r="H175" s="45">
        <f t="shared" si="126"/>
        <v>4.3</v>
      </c>
      <c r="I175" s="44">
        <v>115.3</v>
      </c>
      <c r="J175" s="45">
        <f t="shared" si="127"/>
        <v>1.2</v>
      </c>
      <c r="K175" s="44">
        <v>104.8</v>
      </c>
      <c r="L175" s="45">
        <f t="shared" si="128"/>
        <v>0.4</v>
      </c>
      <c r="M175" s="44">
        <v>100.8</v>
      </c>
      <c r="N175" s="45">
        <f t="shared" si="129"/>
        <v>1.7</v>
      </c>
      <c r="O175" s="44">
        <v>114.5</v>
      </c>
      <c r="P175" s="45">
        <f t="shared" si="130"/>
        <v>-5.6</v>
      </c>
      <c r="Q175" s="44">
        <v>92.6</v>
      </c>
      <c r="R175" s="45">
        <f t="shared" si="131"/>
        <v>0.7</v>
      </c>
      <c r="S175" s="44">
        <v>101.1</v>
      </c>
      <c r="T175" s="45">
        <f t="shared" si="132"/>
        <v>2.9</v>
      </c>
      <c r="U175" s="44">
        <v>106.8</v>
      </c>
      <c r="V175" s="45">
        <f t="shared" si="133"/>
        <v>1.9</v>
      </c>
      <c r="W175" s="44">
        <v>104.2</v>
      </c>
      <c r="X175" s="45">
        <f t="shared" si="134"/>
        <v>2.1</v>
      </c>
      <c r="Y175" s="46">
        <v>107.1</v>
      </c>
      <c r="Z175" s="43">
        <f t="shared" si="135"/>
        <v>1.6</v>
      </c>
      <c r="AA175" s="47">
        <v>107</v>
      </c>
      <c r="AB175" s="43">
        <f t="shared" si="136"/>
        <v>1.7</v>
      </c>
      <c r="AC175" s="47">
        <v>107</v>
      </c>
      <c r="AD175" s="5"/>
    </row>
    <row r="176" spans="1:29" ht="11.25">
      <c r="A176" s="3" t="s">
        <v>6</v>
      </c>
      <c r="B176" s="43">
        <f t="shared" si="123"/>
        <v>2.4</v>
      </c>
      <c r="C176" s="44">
        <v>107.1</v>
      </c>
      <c r="D176" s="45">
        <f t="shared" si="124"/>
        <v>2.8</v>
      </c>
      <c r="E176" s="44">
        <v>110.7</v>
      </c>
      <c r="F176" s="45">
        <f t="shared" si="125"/>
        <v>1.4</v>
      </c>
      <c r="G176" s="44">
        <v>105</v>
      </c>
      <c r="H176" s="45">
        <f t="shared" si="126"/>
        <v>4.6</v>
      </c>
      <c r="I176" s="44">
        <v>115.3</v>
      </c>
      <c r="J176" s="45">
        <f t="shared" si="127"/>
        <v>1.5</v>
      </c>
      <c r="K176" s="44">
        <v>104.8</v>
      </c>
      <c r="L176" s="45">
        <f t="shared" si="128"/>
        <v>0.1</v>
      </c>
      <c r="M176" s="44">
        <v>100.8</v>
      </c>
      <c r="N176" s="45">
        <f t="shared" si="129"/>
        <v>2.5</v>
      </c>
      <c r="O176" s="44">
        <v>113.4</v>
      </c>
      <c r="P176" s="45">
        <f t="shared" si="130"/>
        <v>-4.1</v>
      </c>
      <c r="Q176" s="44">
        <v>93.6</v>
      </c>
      <c r="R176" s="45">
        <f t="shared" si="131"/>
        <v>-0.3</v>
      </c>
      <c r="S176" s="44">
        <v>101</v>
      </c>
      <c r="T176" s="45">
        <f t="shared" si="132"/>
        <v>2.9</v>
      </c>
      <c r="U176" s="44">
        <v>106.8</v>
      </c>
      <c r="V176" s="45">
        <f t="shared" si="133"/>
        <v>1.6</v>
      </c>
      <c r="W176" s="44">
        <v>103.4</v>
      </c>
      <c r="X176" s="45">
        <f t="shared" si="134"/>
        <v>2.3</v>
      </c>
      <c r="Y176" s="46">
        <v>107.1</v>
      </c>
      <c r="Z176" s="43">
        <f t="shared" si="135"/>
        <v>1.9</v>
      </c>
      <c r="AA176" s="47">
        <v>106.8</v>
      </c>
      <c r="AB176" s="43">
        <f t="shared" si="136"/>
        <v>1.8</v>
      </c>
      <c r="AC176" s="47">
        <v>106.7</v>
      </c>
    </row>
    <row r="177" spans="1:30" ht="12" thickBot="1">
      <c r="A177" s="3" t="s">
        <v>5</v>
      </c>
      <c r="B177" s="48">
        <f t="shared" si="123"/>
        <v>3.1</v>
      </c>
      <c r="C177" s="49">
        <v>107</v>
      </c>
      <c r="D177" s="50">
        <f t="shared" si="124"/>
        <v>2.6</v>
      </c>
      <c r="E177" s="49">
        <v>110.5</v>
      </c>
      <c r="F177" s="50">
        <f t="shared" si="125"/>
        <v>1.4</v>
      </c>
      <c r="G177" s="49">
        <v>105</v>
      </c>
      <c r="H177" s="50">
        <f t="shared" si="126"/>
        <v>4.9</v>
      </c>
      <c r="I177" s="49">
        <v>115.2</v>
      </c>
      <c r="J177" s="50">
        <f t="shared" si="127"/>
        <v>1.5</v>
      </c>
      <c r="K177" s="49">
        <v>104.6</v>
      </c>
      <c r="L177" s="50">
        <f t="shared" si="128"/>
        <v>0.1</v>
      </c>
      <c r="M177" s="49">
        <v>100.7</v>
      </c>
      <c r="N177" s="50">
        <f t="shared" si="129"/>
        <v>3.1</v>
      </c>
      <c r="O177" s="49">
        <v>113</v>
      </c>
      <c r="P177" s="50">
        <f t="shared" si="130"/>
        <v>-0.9</v>
      </c>
      <c r="Q177" s="49">
        <v>97.3</v>
      </c>
      <c r="R177" s="50">
        <f t="shared" si="131"/>
        <v>-0.2</v>
      </c>
      <c r="S177" s="49">
        <v>100.5</v>
      </c>
      <c r="T177" s="50">
        <f t="shared" si="132"/>
        <v>3</v>
      </c>
      <c r="U177" s="49">
        <v>106.8</v>
      </c>
      <c r="V177" s="50">
        <f t="shared" si="133"/>
        <v>1.5</v>
      </c>
      <c r="W177" s="49">
        <v>103.4</v>
      </c>
      <c r="X177" s="50">
        <f t="shared" si="134"/>
        <v>2.4</v>
      </c>
      <c r="Y177" s="51">
        <v>107</v>
      </c>
      <c r="Z177" s="48">
        <f t="shared" si="135"/>
        <v>2.2</v>
      </c>
      <c r="AA177" s="52">
        <v>106.7</v>
      </c>
      <c r="AB177" s="48">
        <f t="shared" si="136"/>
        <v>2.1</v>
      </c>
      <c r="AC177" s="52">
        <v>106.6</v>
      </c>
      <c r="AD177" s="5"/>
    </row>
    <row r="178" spans="1:29" ht="12" customHeight="1" thickBot="1">
      <c r="A178" s="4"/>
      <c r="B178" s="164" t="s">
        <v>77</v>
      </c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6"/>
    </row>
    <row r="179" spans="1:29" ht="24" customHeight="1" thickBot="1">
      <c r="A179" s="53"/>
      <c r="B179" s="5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</row>
    <row r="180" spans="1:30" ht="12" thickBot="1">
      <c r="A180" s="2" t="s">
        <v>17</v>
      </c>
      <c r="B180" s="32">
        <v>2.5</v>
      </c>
      <c r="C180" s="33">
        <v>105</v>
      </c>
      <c r="D180" s="34">
        <v>5.9</v>
      </c>
      <c r="E180" s="33">
        <v>109.6</v>
      </c>
      <c r="F180" s="34">
        <v>2.6</v>
      </c>
      <c r="G180" s="33">
        <v>104.3</v>
      </c>
      <c r="H180" s="34">
        <v>7.1</v>
      </c>
      <c r="I180" s="33">
        <v>112.6</v>
      </c>
      <c r="J180" s="34">
        <v>2.1</v>
      </c>
      <c r="K180" s="33">
        <v>103.8</v>
      </c>
      <c r="L180" s="34">
        <v>0</v>
      </c>
      <c r="M180" s="33">
        <v>100.5</v>
      </c>
      <c r="N180" s="34">
        <v>6.5</v>
      </c>
      <c r="O180" s="33">
        <v>113.1</v>
      </c>
      <c r="P180" s="34">
        <v>-1.5</v>
      </c>
      <c r="Q180" s="33">
        <v>97.3</v>
      </c>
      <c r="R180" s="34">
        <v>0.4</v>
      </c>
      <c r="S180" s="33">
        <v>100.7</v>
      </c>
      <c r="T180" s="34">
        <v>2.2</v>
      </c>
      <c r="U180" s="33">
        <v>104.6</v>
      </c>
      <c r="V180" s="34">
        <v>1.5</v>
      </c>
      <c r="W180" s="33">
        <v>103.7</v>
      </c>
      <c r="X180" s="34">
        <v>2.3</v>
      </c>
      <c r="Y180" s="35">
        <v>105.6</v>
      </c>
      <c r="Z180" s="32">
        <v>3</v>
      </c>
      <c r="AA180" s="36">
        <v>105.9</v>
      </c>
      <c r="AB180" s="37">
        <v>2.9</v>
      </c>
      <c r="AC180" s="36">
        <v>105.8</v>
      </c>
      <c r="AD180" s="5"/>
    </row>
    <row r="181" spans="1:29" ht="11.25">
      <c r="A181" s="3" t="s">
        <v>16</v>
      </c>
      <c r="B181" s="38">
        <v>2.6</v>
      </c>
      <c r="C181" s="39">
        <v>106.2</v>
      </c>
      <c r="D181" s="40">
        <v>2.6</v>
      </c>
      <c r="E181" s="39">
        <v>110.3</v>
      </c>
      <c r="F181" s="40">
        <v>1.5</v>
      </c>
      <c r="G181" s="39">
        <v>105</v>
      </c>
      <c r="H181" s="40">
        <v>6.4</v>
      </c>
      <c r="I181" s="39">
        <v>114.7</v>
      </c>
      <c r="J181" s="40">
        <v>1.5</v>
      </c>
      <c r="K181" s="39">
        <v>104.2</v>
      </c>
      <c r="L181" s="40">
        <v>-0.1</v>
      </c>
      <c r="M181" s="39">
        <v>100.4</v>
      </c>
      <c r="N181" s="40">
        <v>4.6</v>
      </c>
      <c r="O181" s="39">
        <v>113.8</v>
      </c>
      <c r="P181" s="40">
        <v>-0.9</v>
      </c>
      <c r="Q181" s="39">
        <v>97.1</v>
      </c>
      <c r="R181" s="40">
        <v>-0.2</v>
      </c>
      <c r="S181" s="39">
        <v>100.5</v>
      </c>
      <c r="T181" s="40">
        <v>3</v>
      </c>
      <c r="U181" s="39">
        <v>106.8</v>
      </c>
      <c r="V181" s="40">
        <v>1.6</v>
      </c>
      <c r="W181" s="39">
        <v>103.4</v>
      </c>
      <c r="X181" s="40">
        <v>1.3</v>
      </c>
      <c r="Y181" s="41">
        <v>106.4</v>
      </c>
      <c r="Z181" s="38">
        <v>2.3</v>
      </c>
      <c r="AA181" s="42">
        <v>106.5</v>
      </c>
      <c r="AB181" s="38">
        <v>2.4</v>
      </c>
      <c r="AC181" s="42">
        <v>106.5</v>
      </c>
    </row>
    <row r="182" spans="1:30" ht="11.25">
      <c r="A182" s="3" t="s">
        <v>15</v>
      </c>
      <c r="B182" s="43">
        <v>2.3</v>
      </c>
      <c r="C182" s="44">
        <v>105.9</v>
      </c>
      <c r="D182" s="45">
        <v>2.6</v>
      </c>
      <c r="E182" s="44">
        <v>110.3</v>
      </c>
      <c r="F182" s="45">
        <v>1.6</v>
      </c>
      <c r="G182" s="44">
        <v>105</v>
      </c>
      <c r="H182" s="45">
        <v>6.4</v>
      </c>
      <c r="I182" s="44">
        <v>114.5</v>
      </c>
      <c r="J182" s="45">
        <v>1.6</v>
      </c>
      <c r="K182" s="44">
        <v>104.2</v>
      </c>
      <c r="L182" s="45">
        <v>-0.2</v>
      </c>
      <c r="M182" s="44">
        <v>100.5</v>
      </c>
      <c r="N182" s="45">
        <v>5.2</v>
      </c>
      <c r="O182" s="44">
        <v>112.6</v>
      </c>
      <c r="P182" s="45">
        <v>-1.4</v>
      </c>
      <c r="Q182" s="44">
        <v>96.8</v>
      </c>
      <c r="R182" s="45">
        <v>-0.1</v>
      </c>
      <c r="S182" s="44">
        <v>100.3</v>
      </c>
      <c r="T182" s="45">
        <v>3.1</v>
      </c>
      <c r="U182" s="44">
        <v>106.8</v>
      </c>
      <c r="V182" s="45">
        <v>1.2</v>
      </c>
      <c r="W182" s="44">
        <v>103.3</v>
      </c>
      <c r="X182" s="45">
        <v>1.5</v>
      </c>
      <c r="Y182" s="46">
        <v>106.4</v>
      </c>
      <c r="Z182" s="43">
        <v>2.5</v>
      </c>
      <c r="AA182" s="47">
        <v>106.3</v>
      </c>
      <c r="AB182" s="43">
        <v>2.4</v>
      </c>
      <c r="AC182" s="47">
        <v>106.2</v>
      </c>
      <c r="AD182" s="5"/>
    </row>
    <row r="183" spans="1:29" ht="11.25">
      <c r="A183" s="3" t="s">
        <v>14</v>
      </c>
      <c r="B183" s="43">
        <v>2.6</v>
      </c>
      <c r="C183" s="44">
        <v>105.5</v>
      </c>
      <c r="D183" s="45">
        <v>2.6</v>
      </c>
      <c r="E183" s="44">
        <v>110.2</v>
      </c>
      <c r="F183" s="45">
        <v>1.6</v>
      </c>
      <c r="G183" s="44">
        <v>104.8</v>
      </c>
      <c r="H183" s="45">
        <v>6.8</v>
      </c>
      <c r="I183" s="44">
        <v>114.4</v>
      </c>
      <c r="J183" s="45">
        <v>1.7</v>
      </c>
      <c r="K183" s="44">
        <v>104.1</v>
      </c>
      <c r="L183" s="45">
        <v>-0.1</v>
      </c>
      <c r="M183" s="44">
        <v>100.5</v>
      </c>
      <c r="N183" s="45">
        <v>6.1</v>
      </c>
      <c r="O183" s="44">
        <v>114</v>
      </c>
      <c r="P183" s="45">
        <v>-2.4</v>
      </c>
      <c r="Q183" s="44">
        <v>95.9</v>
      </c>
      <c r="R183" s="45">
        <v>0</v>
      </c>
      <c r="S183" s="44">
        <v>100.8</v>
      </c>
      <c r="T183" s="45">
        <v>3.1</v>
      </c>
      <c r="U183" s="44">
        <v>106.7</v>
      </c>
      <c r="V183" s="45">
        <v>1.1</v>
      </c>
      <c r="W183" s="44">
        <v>104.6</v>
      </c>
      <c r="X183" s="45">
        <v>1.6</v>
      </c>
      <c r="Y183" s="46">
        <v>106.3</v>
      </c>
      <c r="Z183" s="43">
        <v>2.6</v>
      </c>
      <c r="AA183" s="47">
        <v>106.5</v>
      </c>
      <c r="AB183" s="43">
        <v>2.6</v>
      </c>
      <c r="AC183" s="47">
        <v>106.4</v>
      </c>
    </row>
    <row r="184" spans="1:30" ht="11.25">
      <c r="A184" s="3" t="s">
        <v>13</v>
      </c>
      <c r="B184" s="43">
        <v>2.8</v>
      </c>
      <c r="C184" s="44">
        <v>105.2</v>
      </c>
      <c r="D184" s="45">
        <v>6.3</v>
      </c>
      <c r="E184" s="44">
        <v>110.1</v>
      </c>
      <c r="F184" s="45">
        <v>2.3</v>
      </c>
      <c r="G184" s="44">
        <v>104.4</v>
      </c>
      <c r="H184" s="45">
        <v>7.5</v>
      </c>
      <c r="I184" s="44">
        <v>113.8</v>
      </c>
      <c r="J184" s="45">
        <v>2</v>
      </c>
      <c r="K184" s="44">
        <v>104</v>
      </c>
      <c r="L184" s="45">
        <v>0.1</v>
      </c>
      <c r="M184" s="44">
        <v>100.5</v>
      </c>
      <c r="N184" s="45">
        <v>7</v>
      </c>
      <c r="O184" s="44">
        <v>114.5</v>
      </c>
      <c r="P184" s="45">
        <v>-0.3</v>
      </c>
      <c r="Q184" s="44">
        <v>97.7</v>
      </c>
      <c r="R184" s="45">
        <v>0</v>
      </c>
      <c r="S184" s="44">
        <v>100.8</v>
      </c>
      <c r="T184" s="45">
        <v>2</v>
      </c>
      <c r="U184" s="44">
        <v>104.9</v>
      </c>
      <c r="V184" s="45">
        <v>1.5</v>
      </c>
      <c r="W184" s="44">
        <v>105.1</v>
      </c>
      <c r="X184" s="45">
        <v>2</v>
      </c>
      <c r="Y184" s="46">
        <v>106.2</v>
      </c>
      <c r="Z184" s="43">
        <v>3.2</v>
      </c>
      <c r="AA184" s="47">
        <v>106.5</v>
      </c>
      <c r="AB184" s="43">
        <v>3.1</v>
      </c>
      <c r="AC184" s="47">
        <v>106.4</v>
      </c>
      <c r="AD184" s="5"/>
    </row>
    <row r="185" spans="1:29" ht="11.25">
      <c r="A185" s="3" t="s">
        <v>12</v>
      </c>
      <c r="B185" s="43">
        <v>2.5</v>
      </c>
      <c r="C185" s="44">
        <v>104.6</v>
      </c>
      <c r="D185" s="45">
        <v>6.3</v>
      </c>
      <c r="E185" s="44">
        <v>110.1</v>
      </c>
      <c r="F185" s="45">
        <v>2.9</v>
      </c>
      <c r="G185" s="44">
        <v>104.2</v>
      </c>
      <c r="H185" s="45">
        <v>7.1</v>
      </c>
      <c r="I185" s="44">
        <v>113.3</v>
      </c>
      <c r="J185" s="45">
        <v>2.1</v>
      </c>
      <c r="K185" s="44">
        <v>103.9</v>
      </c>
      <c r="L185" s="45">
        <v>0.2</v>
      </c>
      <c r="M185" s="44">
        <v>100.5</v>
      </c>
      <c r="N185" s="45">
        <v>6.2</v>
      </c>
      <c r="O185" s="44">
        <v>116</v>
      </c>
      <c r="P185" s="45">
        <v>-0.8</v>
      </c>
      <c r="Q185" s="44">
        <v>97.5</v>
      </c>
      <c r="R185" s="45">
        <v>0.7</v>
      </c>
      <c r="S185" s="44">
        <v>101.3</v>
      </c>
      <c r="T185" s="45">
        <v>2</v>
      </c>
      <c r="U185" s="44">
        <v>103.8</v>
      </c>
      <c r="V185" s="45">
        <v>2.2</v>
      </c>
      <c r="W185" s="44">
        <v>104.8</v>
      </c>
      <c r="X185" s="45">
        <v>2.4</v>
      </c>
      <c r="Y185" s="46">
        <v>105.9</v>
      </c>
      <c r="Z185" s="43">
        <v>3.2</v>
      </c>
      <c r="AA185" s="47">
        <v>106.5</v>
      </c>
      <c r="AB185" s="43">
        <v>3.1</v>
      </c>
      <c r="AC185" s="47">
        <v>106.4</v>
      </c>
    </row>
    <row r="186" spans="1:30" ht="11.25">
      <c r="A186" s="3" t="s">
        <v>11</v>
      </c>
      <c r="B186" s="43">
        <v>2.5</v>
      </c>
      <c r="C186" s="44">
        <v>104.7</v>
      </c>
      <c r="D186" s="45">
        <v>7.1</v>
      </c>
      <c r="E186" s="44">
        <v>110</v>
      </c>
      <c r="F186" s="45">
        <v>3</v>
      </c>
      <c r="G186" s="44">
        <v>104.3</v>
      </c>
      <c r="H186" s="45">
        <v>7</v>
      </c>
      <c r="I186" s="44">
        <v>113.1</v>
      </c>
      <c r="J186" s="45">
        <v>2.2</v>
      </c>
      <c r="K186" s="44">
        <v>103.9</v>
      </c>
      <c r="L186" s="45">
        <v>0.3</v>
      </c>
      <c r="M186" s="44">
        <v>100.5</v>
      </c>
      <c r="N186" s="45">
        <v>5.1</v>
      </c>
      <c r="O186" s="44">
        <v>113</v>
      </c>
      <c r="P186" s="45">
        <v>-0.9</v>
      </c>
      <c r="Q186" s="44">
        <v>97.1</v>
      </c>
      <c r="R186" s="45">
        <v>0.7</v>
      </c>
      <c r="S186" s="44">
        <v>101</v>
      </c>
      <c r="T186" s="45">
        <v>2</v>
      </c>
      <c r="U186" s="44">
        <v>103.8</v>
      </c>
      <c r="V186" s="45">
        <v>1.9</v>
      </c>
      <c r="W186" s="44">
        <v>104.9</v>
      </c>
      <c r="X186" s="45">
        <v>2.4</v>
      </c>
      <c r="Y186" s="46">
        <v>105.9</v>
      </c>
      <c r="Z186" s="43">
        <v>3.1</v>
      </c>
      <c r="AA186" s="47">
        <v>106.1</v>
      </c>
      <c r="AB186" s="43">
        <v>2.9</v>
      </c>
      <c r="AC186" s="47">
        <v>106</v>
      </c>
      <c r="AD186" s="5"/>
    </row>
    <row r="187" spans="1:29" ht="11.25">
      <c r="A187" s="3" t="s">
        <v>10</v>
      </c>
      <c r="B187" s="43">
        <v>2.7</v>
      </c>
      <c r="C187" s="44">
        <v>105.7</v>
      </c>
      <c r="D187" s="45">
        <v>8.1</v>
      </c>
      <c r="E187" s="44">
        <v>109.9</v>
      </c>
      <c r="F187" s="45">
        <v>3</v>
      </c>
      <c r="G187" s="44">
        <v>104.3</v>
      </c>
      <c r="H187" s="45">
        <v>7.6</v>
      </c>
      <c r="I187" s="44">
        <v>112.4</v>
      </c>
      <c r="J187" s="45">
        <v>2.3</v>
      </c>
      <c r="K187" s="44">
        <v>103.9</v>
      </c>
      <c r="L187" s="45">
        <v>0</v>
      </c>
      <c r="M187" s="44">
        <v>100.4</v>
      </c>
      <c r="N187" s="45">
        <v>6.4</v>
      </c>
      <c r="O187" s="44">
        <v>112.8</v>
      </c>
      <c r="P187" s="45">
        <v>-0.8</v>
      </c>
      <c r="Q187" s="44">
        <v>97.5</v>
      </c>
      <c r="R187" s="45">
        <v>0.8</v>
      </c>
      <c r="S187" s="44">
        <v>100.8</v>
      </c>
      <c r="T187" s="45">
        <v>2</v>
      </c>
      <c r="U187" s="44">
        <v>103.8</v>
      </c>
      <c r="V187" s="45">
        <v>1.4</v>
      </c>
      <c r="W187" s="44">
        <v>104.2</v>
      </c>
      <c r="X187" s="45">
        <v>2.6</v>
      </c>
      <c r="Y187" s="46">
        <v>105.4</v>
      </c>
      <c r="Z187" s="43">
        <v>3.3</v>
      </c>
      <c r="AA187" s="47">
        <v>106</v>
      </c>
      <c r="AB187" s="43">
        <v>3.1</v>
      </c>
      <c r="AC187" s="47">
        <v>105.9</v>
      </c>
    </row>
    <row r="188" spans="1:30" ht="11.25">
      <c r="A188" s="3" t="s">
        <v>9</v>
      </c>
      <c r="B188" s="43">
        <v>2</v>
      </c>
      <c r="C188" s="44">
        <v>104.9</v>
      </c>
      <c r="D188" s="45">
        <v>8</v>
      </c>
      <c r="E188" s="44">
        <v>109.7</v>
      </c>
      <c r="F188" s="45">
        <v>3</v>
      </c>
      <c r="G188" s="44">
        <v>104.3</v>
      </c>
      <c r="H188" s="45">
        <v>7.6</v>
      </c>
      <c r="I188" s="44">
        <v>112.4</v>
      </c>
      <c r="J188" s="45">
        <v>2.3</v>
      </c>
      <c r="K188" s="44">
        <v>103.8</v>
      </c>
      <c r="L188" s="45">
        <v>0.1</v>
      </c>
      <c r="M188" s="44">
        <v>100.4</v>
      </c>
      <c r="N188" s="45">
        <v>6.8</v>
      </c>
      <c r="O188" s="44">
        <v>113.1</v>
      </c>
      <c r="P188" s="45">
        <v>-2.2</v>
      </c>
      <c r="Q188" s="44">
        <v>96.7</v>
      </c>
      <c r="R188" s="45">
        <v>0.6</v>
      </c>
      <c r="S188" s="44">
        <v>100.3</v>
      </c>
      <c r="T188" s="45">
        <v>2</v>
      </c>
      <c r="U188" s="44">
        <v>103.8</v>
      </c>
      <c r="V188" s="45">
        <v>1.5</v>
      </c>
      <c r="W188" s="44">
        <v>104</v>
      </c>
      <c r="X188" s="45">
        <v>2.7</v>
      </c>
      <c r="Y188" s="46">
        <v>105.2</v>
      </c>
      <c r="Z188" s="43">
        <v>3.2</v>
      </c>
      <c r="AA188" s="47">
        <v>105.8</v>
      </c>
      <c r="AB188" s="43">
        <v>3.1</v>
      </c>
      <c r="AC188" s="47">
        <v>105.7</v>
      </c>
      <c r="AD188" s="5"/>
    </row>
    <row r="189" spans="1:29" ht="11.25">
      <c r="A189" s="3" t="s">
        <v>8</v>
      </c>
      <c r="B189" s="43">
        <v>2.4</v>
      </c>
      <c r="C189" s="44">
        <v>104.6</v>
      </c>
      <c r="D189" s="45">
        <v>7.8</v>
      </c>
      <c r="E189" s="44">
        <v>109.5</v>
      </c>
      <c r="F189" s="45">
        <v>3</v>
      </c>
      <c r="G189" s="44">
        <v>104.2</v>
      </c>
      <c r="H189" s="45">
        <v>6.9</v>
      </c>
      <c r="I189" s="44">
        <v>111.7</v>
      </c>
      <c r="J189" s="45">
        <v>2.4</v>
      </c>
      <c r="K189" s="44">
        <v>103.7</v>
      </c>
      <c r="L189" s="45">
        <v>-0.2</v>
      </c>
      <c r="M189" s="44">
        <v>100.5</v>
      </c>
      <c r="N189" s="45">
        <v>7.4</v>
      </c>
      <c r="O189" s="44">
        <v>114.1</v>
      </c>
      <c r="P189" s="45">
        <v>-2.1</v>
      </c>
      <c r="Q189" s="44">
        <v>97</v>
      </c>
      <c r="R189" s="45">
        <v>0.6</v>
      </c>
      <c r="S189" s="44">
        <v>100.6</v>
      </c>
      <c r="T189" s="45">
        <v>2.1</v>
      </c>
      <c r="U189" s="44">
        <v>103.8</v>
      </c>
      <c r="V189" s="45">
        <v>1.8</v>
      </c>
      <c r="W189" s="44">
        <v>103.8</v>
      </c>
      <c r="X189" s="45">
        <v>2.7</v>
      </c>
      <c r="Y189" s="46">
        <v>105</v>
      </c>
      <c r="Z189" s="43">
        <v>3.3</v>
      </c>
      <c r="AA189" s="47">
        <v>105.8</v>
      </c>
      <c r="AB189" s="43">
        <v>3.1</v>
      </c>
      <c r="AC189" s="47">
        <v>105.7</v>
      </c>
    </row>
    <row r="190" spans="1:30" ht="11.25">
      <c r="A190" s="3" t="s">
        <v>7</v>
      </c>
      <c r="B190" s="43">
        <v>2.5</v>
      </c>
      <c r="C190" s="44">
        <v>104.7</v>
      </c>
      <c r="D190" s="45">
        <v>7.5</v>
      </c>
      <c r="E190" s="44">
        <v>109.1</v>
      </c>
      <c r="F190" s="45">
        <v>3</v>
      </c>
      <c r="G190" s="44">
        <v>103.9</v>
      </c>
      <c r="H190" s="45">
        <v>7</v>
      </c>
      <c r="I190" s="44">
        <v>110.5</v>
      </c>
      <c r="J190" s="45">
        <v>2.4</v>
      </c>
      <c r="K190" s="44">
        <v>103.6</v>
      </c>
      <c r="L190" s="45">
        <v>-0.4</v>
      </c>
      <c r="M190" s="44">
        <v>100.4</v>
      </c>
      <c r="N190" s="45">
        <v>8</v>
      </c>
      <c r="O190" s="44">
        <v>112.6</v>
      </c>
      <c r="P190" s="45">
        <v>-1.8</v>
      </c>
      <c r="Q190" s="44">
        <v>98.1</v>
      </c>
      <c r="R190" s="45">
        <v>0.7</v>
      </c>
      <c r="S190" s="44">
        <v>100.4</v>
      </c>
      <c r="T190" s="45">
        <v>2.1</v>
      </c>
      <c r="U190" s="44">
        <v>103.8</v>
      </c>
      <c r="V190" s="45">
        <v>1</v>
      </c>
      <c r="W190" s="44">
        <v>102.3</v>
      </c>
      <c r="X190" s="45">
        <v>2.8</v>
      </c>
      <c r="Y190" s="46">
        <v>104.9</v>
      </c>
      <c r="Z190" s="43">
        <v>3.3</v>
      </c>
      <c r="AA190" s="47">
        <v>105.3</v>
      </c>
      <c r="AB190" s="43">
        <v>3.2</v>
      </c>
      <c r="AC190" s="47">
        <v>105.2</v>
      </c>
      <c r="AD190" s="5"/>
    </row>
    <row r="191" spans="1:29" ht="11.25">
      <c r="A191" s="3" t="s">
        <v>6</v>
      </c>
      <c r="B191" s="43">
        <v>2.8</v>
      </c>
      <c r="C191" s="44">
        <v>104.6</v>
      </c>
      <c r="D191" s="45">
        <v>6.1</v>
      </c>
      <c r="E191" s="44">
        <v>107.7</v>
      </c>
      <c r="F191" s="45">
        <v>2.9</v>
      </c>
      <c r="G191" s="44">
        <v>103.5</v>
      </c>
      <c r="H191" s="45">
        <v>7.2</v>
      </c>
      <c r="I191" s="44">
        <v>110.2</v>
      </c>
      <c r="J191" s="45">
        <v>2.3</v>
      </c>
      <c r="K191" s="44">
        <v>103.3</v>
      </c>
      <c r="L191" s="45">
        <v>-0.1</v>
      </c>
      <c r="M191" s="44">
        <v>100.7</v>
      </c>
      <c r="N191" s="45">
        <v>7.5</v>
      </c>
      <c r="O191" s="44">
        <v>110.6</v>
      </c>
      <c r="P191" s="45">
        <v>-2.4</v>
      </c>
      <c r="Q191" s="44">
        <v>97.6</v>
      </c>
      <c r="R191" s="45">
        <v>1</v>
      </c>
      <c r="S191" s="44">
        <v>101.3</v>
      </c>
      <c r="T191" s="45">
        <v>2.1</v>
      </c>
      <c r="U191" s="44">
        <v>103.8</v>
      </c>
      <c r="V191" s="45">
        <v>1.3</v>
      </c>
      <c r="W191" s="44">
        <v>101.8</v>
      </c>
      <c r="X191" s="45">
        <v>2.8</v>
      </c>
      <c r="Y191" s="46">
        <v>104.7</v>
      </c>
      <c r="Z191" s="43">
        <v>3.3</v>
      </c>
      <c r="AA191" s="47">
        <v>104.8</v>
      </c>
      <c r="AB191" s="43">
        <v>3.3</v>
      </c>
      <c r="AC191" s="47">
        <v>104.8</v>
      </c>
    </row>
    <row r="192" spans="1:30" ht="12" thickBot="1">
      <c r="A192" s="3" t="s">
        <v>5</v>
      </c>
      <c r="B192" s="48">
        <v>2.4</v>
      </c>
      <c r="C192" s="49">
        <v>103.8</v>
      </c>
      <c r="D192" s="50">
        <v>6.1</v>
      </c>
      <c r="E192" s="49">
        <v>107.7</v>
      </c>
      <c r="F192" s="50">
        <v>2.9</v>
      </c>
      <c r="G192" s="49">
        <v>103.5</v>
      </c>
      <c r="H192" s="50">
        <v>7.4</v>
      </c>
      <c r="I192" s="49">
        <v>109.8</v>
      </c>
      <c r="J192" s="50">
        <v>2.3</v>
      </c>
      <c r="K192" s="49">
        <v>103.1</v>
      </c>
      <c r="L192" s="50">
        <v>0.1</v>
      </c>
      <c r="M192" s="49">
        <v>100.6</v>
      </c>
      <c r="N192" s="50">
        <v>7.3</v>
      </c>
      <c r="O192" s="49">
        <v>109.6</v>
      </c>
      <c r="P192" s="50">
        <v>-1.8</v>
      </c>
      <c r="Q192" s="49">
        <v>98.2</v>
      </c>
      <c r="R192" s="50">
        <v>0.4</v>
      </c>
      <c r="S192" s="49">
        <v>100.7</v>
      </c>
      <c r="T192" s="50">
        <v>2</v>
      </c>
      <c r="U192" s="49">
        <v>103.7</v>
      </c>
      <c r="V192" s="50">
        <v>1.5</v>
      </c>
      <c r="W192" s="49">
        <v>101.9</v>
      </c>
      <c r="X192" s="50">
        <v>2.8</v>
      </c>
      <c r="Y192" s="51">
        <v>104.5</v>
      </c>
      <c r="Z192" s="48">
        <v>3.2</v>
      </c>
      <c r="AA192" s="52">
        <v>104.4</v>
      </c>
      <c r="AB192" s="48">
        <v>3.2</v>
      </c>
      <c r="AC192" s="52">
        <v>104.4</v>
      </c>
      <c r="AD192" s="5"/>
    </row>
    <row r="193" spans="1:29" ht="12" customHeight="1" thickBot="1">
      <c r="A193" s="4"/>
      <c r="B193" s="164" t="s">
        <v>76</v>
      </c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6"/>
    </row>
    <row r="194" spans="1:29" ht="24" customHeight="1" thickBot="1">
      <c r="A194" s="53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</row>
    <row r="195" spans="1:30" ht="12" thickBot="1">
      <c r="A195" s="2" t="s">
        <v>17</v>
      </c>
      <c r="B195" s="32">
        <v>2.4</v>
      </c>
      <c r="C195" s="33">
        <v>102.4</v>
      </c>
      <c r="D195" s="34">
        <v>3.5</v>
      </c>
      <c r="E195" s="33">
        <v>103.5</v>
      </c>
      <c r="F195" s="34">
        <v>1.7</v>
      </c>
      <c r="G195" s="33">
        <v>101.7</v>
      </c>
      <c r="H195" s="34">
        <v>5.1</v>
      </c>
      <c r="I195" s="33">
        <v>105.1</v>
      </c>
      <c r="J195" s="34">
        <v>1.7</v>
      </c>
      <c r="K195" s="33">
        <v>101.7</v>
      </c>
      <c r="L195" s="34">
        <v>0.5</v>
      </c>
      <c r="M195" s="33">
        <v>100.5</v>
      </c>
      <c r="N195" s="34">
        <v>6.2</v>
      </c>
      <c r="O195" s="33">
        <v>106.2</v>
      </c>
      <c r="P195" s="34">
        <v>-1.2</v>
      </c>
      <c r="Q195" s="33">
        <v>98.8</v>
      </c>
      <c r="R195" s="34">
        <v>0.3</v>
      </c>
      <c r="S195" s="33">
        <v>100.3</v>
      </c>
      <c r="T195" s="34">
        <v>2.3</v>
      </c>
      <c r="U195" s="33">
        <v>102.3</v>
      </c>
      <c r="V195" s="34">
        <v>2.2</v>
      </c>
      <c r="W195" s="33">
        <v>102.2</v>
      </c>
      <c r="X195" s="34">
        <v>3.2</v>
      </c>
      <c r="Y195" s="35">
        <v>103.2</v>
      </c>
      <c r="Z195" s="32">
        <v>2.8</v>
      </c>
      <c r="AA195" s="36">
        <v>102.8</v>
      </c>
      <c r="AB195" s="37">
        <v>2.8</v>
      </c>
      <c r="AC195" s="36">
        <v>102.8</v>
      </c>
      <c r="AD195" s="5"/>
    </row>
    <row r="196" spans="1:29" ht="11.25">
      <c r="A196" s="3" t="s">
        <v>16</v>
      </c>
      <c r="B196" s="38">
        <v>2.9</v>
      </c>
      <c r="C196" s="39">
        <v>103.5</v>
      </c>
      <c r="D196" s="40">
        <v>6</v>
      </c>
      <c r="E196" s="39">
        <v>107.5</v>
      </c>
      <c r="F196" s="40">
        <v>2.8</v>
      </c>
      <c r="G196" s="39">
        <v>103.4</v>
      </c>
      <c r="H196" s="40">
        <v>6.2</v>
      </c>
      <c r="I196" s="39">
        <v>107.8</v>
      </c>
      <c r="J196" s="40">
        <v>2.2</v>
      </c>
      <c r="K196" s="39">
        <v>102.7</v>
      </c>
      <c r="L196" s="40">
        <v>0.3</v>
      </c>
      <c r="M196" s="39">
        <v>100.5</v>
      </c>
      <c r="N196" s="40">
        <v>7.1</v>
      </c>
      <c r="O196" s="39">
        <v>108.8</v>
      </c>
      <c r="P196" s="40">
        <v>-2</v>
      </c>
      <c r="Q196" s="39">
        <v>98</v>
      </c>
      <c r="R196" s="40">
        <v>0</v>
      </c>
      <c r="S196" s="39">
        <v>100.7</v>
      </c>
      <c r="T196" s="40">
        <v>2</v>
      </c>
      <c r="U196" s="39">
        <v>103.7</v>
      </c>
      <c r="V196" s="40">
        <v>1.7</v>
      </c>
      <c r="W196" s="39">
        <v>101.8</v>
      </c>
      <c r="X196" s="40">
        <v>3.6</v>
      </c>
      <c r="Y196" s="41">
        <v>105</v>
      </c>
      <c r="Z196" s="38">
        <v>3.3</v>
      </c>
      <c r="AA196" s="42">
        <v>104.1</v>
      </c>
      <c r="AB196" s="38">
        <v>3.2</v>
      </c>
      <c r="AC196" s="42">
        <v>104</v>
      </c>
    </row>
    <row r="197" spans="1:30" ht="11.25">
      <c r="A197" s="3" t="s">
        <v>15</v>
      </c>
      <c r="B197" s="43">
        <v>3.1</v>
      </c>
      <c r="C197" s="44">
        <v>103.5</v>
      </c>
      <c r="D197" s="45">
        <v>6</v>
      </c>
      <c r="E197" s="44">
        <v>107.5</v>
      </c>
      <c r="F197" s="45">
        <v>2.8</v>
      </c>
      <c r="G197" s="44">
        <v>103.3</v>
      </c>
      <c r="H197" s="45">
        <v>6.3</v>
      </c>
      <c r="I197" s="44">
        <v>107.6</v>
      </c>
      <c r="J197" s="45">
        <v>2.1</v>
      </c>
      <c r="K197" s="44">
        <v>102.6</v>
      </c>
      <c r="L197" s="45">
        <v>0.5</v>
      </c>
      <c r="M197" s="44">
        <v>100.7</v>
      </c>
      <c r="N197" s="45">
        <v>6.9</v>
      </c>
      <c r="O197" s="44">
        <v>107</v>
      </c>
      <c r="P197" s="45">
        <v>-1.2</v>
      </c>
      <c r="Q197" s="44">
        <v>98.2</v>
      </c>
      <c r="R197" s="45">
        <v>0.2</v>
      </c>
      <c r="S197" s="44">
        <v>100.4</v>
      </c>
      <c r="T197" s="45">
        <v>1.8</v>
      </c>
      <c r="U197" s="44">
        <v>103.6</v>
      </c>
      <c r="V197" s="45">
        <v>1.8</v>
      </c>
      <c r="W197" s="44">
        <v>102.1</v>
      </c>
      <c r="X197" s="45">
        <v>3.6</v>
      </c>
      <c r="Y197" s="46">
        <v>104.8</v>
      </c>
      <c r="Z197" s="43">
        <v>3.3</v>
      </c>
      <c r="AA197" s="47">
        <v>103.7</v>
      </c>
      <c r="AB197" s="43">
        <v>3.3</v>
      </c>
      <c r="AC197" s="47">
        <v>103.7</v>
      </c>
      <c r="AD197" s="5"/>
    </row>
    <row r="198" spans="1:29" ht="11.25">
      <c r="A198" s="3" t="s">
        <v>14</v>
      </c>
      <c r="B198" s="43">
        <v>2.5</v>
      </c>
      <c r="C198" s="44">
        <v>102.8</v>
      </c>
      <c r="D198" s="45">
        <v>6</v>
      </c>
      <c r="E198" s="44">
        <v>107.4</v>
      </c>
      <c r="F198" s="45">
        <v>2.8</v>
      </c>
      <c r="G198" s="44">
        <v>103.2</v>
      </c>
      <c r="H198" s="45">
        <v>6.2</v>
      </c>
      <c r="I198" s="44">
        <v>107.1</v>
      </c>
      <c r="J198" s="45">
        <v>2</v>
      </c>
      <c r="K198" s="44">
        <v>102.4</v>
      </c>
      <c r="L198" s="45">
        <v>0.5</v>
      </c>
      <c r="M198" s="44">
        <v>100.6</v>
      </c>
      <c r="N198" s="45">
        <v>7.2</v>
      </c>
      <c r="O198" s="44">
        <v>107.4</v>
      </c>
      <c r="P198" s="45">
        <v>-0.4</v>
      </c>
      <c r="Q198" s="44">
        <v>98.3</v>
      </c>
      <c r="R198" s="45">
        <v>0.8</v>
      </c>
      <c r="S198" s="44">
        <v>100.8</v>
      </c>
      <c r="T198" s="45">
        <v>1.8</v>
      </c>
      <c r="U198" s="44">
        <v>103.5</v>
      </c>
      <c r="V198" s="45">
        <v>2.2</v>
      </c>
      <c r="W198" s="44">
        <v>103.5</v>
      </c>
      <c r="X198" s="45">
        <v>3.6</v>
      </c>
      <c r="Y198" s="46">
        <v>104.6</v>
      </c>
      <c r="Z198" s="43">
        <v>3.4</v>
      </c>
      <c r="AA198" s="47">
        <v>103.8</v>
      </c>
      <c r="AB198" s="43">
        <v>3.3</v>
      </c>
      <c r="AC198" s="47">
        <v>103.7</v>
      </c>
    </row>
    <row r="199" spans="1:30" ht="11.25">
      <c r="A199" s="3" t="s">
        <v>13</v>
      </c>
      <c r="B199" s="43">
        <v>2.3</v>
      </c>
      <c r="C199" s="44">
        <v>102.3</v>
      </c>
      <c r="D199" s="45">
        <v>3.8</v>
      </c>
      <c r="E199" s="44">
        <v>103.6</v>
      </c>
      <c r="F199" s="45">
        <v>2</v>
      </c>
      <c r="G199" s="44">
        <v>102.1</v>
      </c>
      <c r="H199" s="45">
        <v>5.2</v>
      </c>
      <c r="I199" s="44">
        <v>105.9</v>
      </c>
      <c r="J199" s="45">
        <v>1.8</v>
      </c>
      <c r="K199" s="44">
        <v>102</v>
      </c>
      <c r="L199" s="45">
        <v>0.6</v>
      </c>
      <c r="M199" s="44">
        <v>100.4</v>
      </c>
      <c r="N199" s="45">
        <v>6.7</v>
      </c>
      <c r="O199" s="44">
        <v>107</v>
      </c>
      <c r="P199" s="45">
        <v>-1.6</v>
      </c>
      <c r="Q199" s="44">
        <v>98</v>
      </c>
      <c r="R199" s="45">
        <v>1.4</v>
      </c>
      <c r="S199" s="44">
        <v>100.8</v>
      </c>
      <c r="T199" s="45">
        <v>2.2</v>
      </c>
      <c r="U199" s="44">
        <v>102.8</v>
      </c>
      <c r="V199" s="45">
        <v>2.7</v>
      </c>
      <c r="W199" s="44">
        <v>103.5</v>
      </c>
      <c r="X199" s="45">
        <v>3.6</v>
      </c>
      <c r="Y199" s="46">
        <v>104.1</v>
      </c>
      <c r="Z199" s="43">
        <v>3</v>
      </c>
      <c r="AA199" s="47">
        <v>103.2</v>
      </c>
      <c r="AB199" s="43">
        <v>3</v>
      </c>
      <c r="AC199" s="47">
        <v>103.2</v>
      </c>
      <c r="AD199" s="5"/>
    </row>
    <row r="200" spans="1:29" ht="11.25">
      <c r="A200" s="3" t="s">
        <v>12</v>
      </c>
      <c r="B200" s="43">
        <v>2.2</v>
      </c>
      <c r="C200" s="44">
        <v>102</v>
      </c>
      <c r="D200" s="45">
        <v>3.8</v>
      </c>
      <c r="E200" s="44">
        <v>103.6</v>
      </c>
      <c r="F200" s="45">
        <v>1.4</v>
      </c>
      <c r="G200" s="44">
        <v>101.3</v>
      </c>
      <c r="H200" s="45">
        <v>5.1</v>
      </c>
      <c r="I200" s="44">
        <v>105.8</v>
      </c>
      <c r="J200" s="45">
        <v>1.7</v>
      </c>
      <c r="K200" s="44">
        <v>101.8</v>
      </c>
      <c r="L200" s="45">
        <v>0.5</v>
      </c>
      <c r="M200" s="44">
        <v>100.3</v>
      </c>
      <c r="N200" s="45">
        <v>7</v>
      </c>
      <c r="O200" s="44">
        <v>109.2</v>
      </c>
      <c r="P200" s="45">
        <v>-2.6</v>
      </c>
      <c r="Q200" s="44">
        <v>98.3</v>
      </c>
      <c r="R200" s="45">
        <v>0.2</v>
      </c>
      <c r="S200" s="44">
        <v>100.6</v>
      </c>
      <c r="T200" s="45">
        <v>2.5</v>
      </c>
      <c r="U200" s="44">
        <v>101.8</v>
      </c>
      <c r="V200" s="45">
        <v>1.8</v>
      </c>
      <c r="W200" s="44">
        <v>102.5</v>
      </c>
      <c r="X200" s="45">
        <v>3.1</v>
      </c>
      <c r="Y200" s="46">
        <v>103.4</v>
      </c>
      <c r="Z200" s="43">
        <v>2.8</v>
      </c>
      <c r="AA200" s="47">
        <v>103.2</v>
      </c>
      <c r="AB200" s="43">
        <v>2.7</v>
      </c>
      <c r="AC200" s="47">
        <v>103.2</v>
      </c>
    </row>
    <row r="201" spans="1:30" ht="11.25">
      <c r="A201" s="3" t="s">
        <v>11</v>
      </c>
      <c r="B201" s="43">
        <v>2.3</v>
      </c>
      <c r="C201" s="44">
        <v>102.1</v>
      </c>
      <c r="D201" s="45">
        <v>3.2</v>
      </c>
      <c r="E201" s="44">
        <v>102.7</v>
      </c>
      <c r="F201" s="45">
        <v>1.3</v>
      </c>
      <c r="G201" s="44">
        <v>101.3</v>
      </c>
      <c r="H201" s="45">
        <v>5</v>
      </c>
      <c r="I201" s="44">
        <v>105.7</v>
      </c>
      <c r="J201" s="45">
        <v>1.6</v>
      </c>
      <c r="K201" s="44">
        <v>101.7</v>
      </c>
      <c r="L201" s="45">
        <v>0.4</v>
      </c>
      <c r="M201" s="44">
        <v>100.2</v>
      </c>
      <c r="N201" s="45">
        <v>6.4</v>
      </c>
      <c r="O201" s="44">
        <v>107.5</v>
      </c>
      <c r="P201" s="45">
        <v>-1.7</v>
      </c>
      <c r="Q201" s="44">
        <v>98</v>
      </c>
      <c r="R201" s="45">
        <v>0.1</v>
      </c>
      <c r="S201" s="44">
        <v>100.3</v>
      </c>
      <c r="T201" s="45">
        <v>2.5</v>
      </c>
      <c r="U201" s="44">
        <v>101.8</v>
      </c>
      <c r="V201" s="45">
        <v>2.2</v>
      </c>
      <c r="W201" s="44">
        <v>102.9</v>
      </c>
      <c r="X201" s="45">
        <v>3.1</v>
      </c>
      <c r="Y201" s="46">
        <v>103.4</v>
      </c>
      <c r="Z201" s="43">
        <v>2.7</v>
      </c>
      <c r="AA201" s="47">
        <v>102.9</v>
      </c>
      <c r="AB201" s="43">
        <v>2.7</v>
      </c>
      <c r="AC201" s="47">
        <v>103</v>
      </c>
      <c r="AD201" s="5"/>
    </row>
    <row r="202" spans="1:29" ht="11.25">
      <c r="A202" s="3" t="s">
        <v>10</v>
      </c>
      <c r="B202" s="43">
        <v>3</v>
      </c>
      <c r="C202" s="44">
        <v>102.9</v>
      </c>
      <c r="D202" s="45">
        <v>2.2</v>
      </c>
      <c r="E202" s="44">
        <v>101.7</v>
      </c>
      <c r="F202" s="45">
        <v>1.3</v>
      </c>
      <c r="G202" s="44">
        <v>101.3</v>
      </c>
      <c r="H202" s="45">
        <v>4.7</v>
      </c>
      <c r="I202" s="44">
        <v>104.5</v>
      </c>
      <c r="J202" s="45">
        <v>1.6</v>
      </c>
      <c r="K202" s="44">
        <v>101.6</v>
      </c>
      <c r="L202" s="45">
        <v>0.6</v>
      </c>
      <c r="M202" s="44">
        <v>100.4</v>
      </c>
      <c r="N202" s="45">
        <v>6.1</v>
      </c>
      <c r="O202" s="44">
        <v>106</v>
      </c>
      <c r="P202" s="45">
        <v>-1.6</v>
      </c>
      <c r="Q202" s="44">
        <v>98.3</v>
      </c>
      <c r="R202" s="45">
        <v>0.2</v>
      </c>
      <c r="S202" s="44">
        <v>100</v>
      </c>
      <c r="T202" s="45">
        <v>2.5</v>
      </c>
      <c r="U202" s="44">
        <v>101.8</v>
      </c>
      <c r="V202" s="45">
        <v>2.7</v>
      </c>
      <c r="W202" s="44">
        <v>102.8</v>
      </c>
      <c r="X202" s="45">
        <v>2.7</v>
      </c>
      <c r="Y202" s="46">
        <v>102.7</v>
      </c>
      <c r="Z202" s="43">
        <v>2.7</v>
      </c>
      <c r="AA202" s="47">
        <v>102.6</v>
      </c>
      <c r="AB202" s="43">
        <v>2.8</v>
      </c>
      <c r="AC202" s="47">
        <v>102.7</v>
      </c>
    </row>
    <row r="203" spans="1:30" ht="11.25">
      <c r="A203" s="3" t="s">
        <v>9</v>
      </c>
      <c r="B203" s="43">
        <v>3</v>
      </c>
      <c r="C203" s="44">
        <v>102.8</v>
      </c>
      <c r="D203" s="45">
        <v>2.1</v>
      </c>
      <c r="E203" s="44">
        <v>101.6</v>
      </c>
      <c r="F203" s="45">
        <v>1.4</v>
      </c>
      <c r="G203" s="44">
        <v>101.3</v>
      </c>
      <c r="H203" s="45">
        <v>4.8</v>
      </c>
      <c r="I203" s="44">
        <v>104.5</v>
      </c>
      <c r="J203" s="45">
        <v>1.6</v>
      </c>
      <c r="K203" s="44">
        <v>101.5</v>
      </c>
      <c r="L203" s="45">
        <v>0.4</v>
      </c>
      <c r="M203" s="44">
        <v>100.3</v>
      </c>
      <c r="N203" s="45">
        <v>5.7</v>
      </c>
      <c r="O203" s="44">
        <v>105.9</v>
      </c>
      <c r="P203" s="45">
        <v>-1.1</v>
      </c>
      <c r="Q203" s="44">
        <v>98.9</v>
      </c>
      <c r="R203" s="45">
        <v>0.2</v>
      </c>
      <c r="S203" s="44">
        <v>99.7</v>
      </c>
      <c r="T203" s="45">
        <v>2.5</v>
      </c>
      <c r="U203" s="44">
        <v>101.8</v>
      </c>
      <c r="V203" s="45">
        <v>2.4</v>
      </c>
      <c r="W203" s="44">
        <v>102.5</v>
      </c>
      <c r="X203" s="45">
        <v>2.8</v>
      </c>
      <c r="Y203" s="46">
        <v>102.4</v>
      </c>
      <c r="Z203" s="43">
        <v>2.6</v>
      </c>
      <c r="AA203" s="47">
        <v>102.5</v>
      </c>
      <c r="AB203" s="43">
        <v>2.6</v>
      </c>
      <c r="AC203" s="47">
        <v>102.5</v>
      </c>
      <c r="AD203" s="5"/>
    </row>
    <row r="204" spans="1:29" ht="11.25">
      <c r="A204" s="3" t="s">
        <v>8</v>
      </c>
      <c r="B204" s="43">
        <v>2.3</v>
      </c>
      <c r="C204" s="44">
        <v>102.1</v>
      </c>
      <c r="D204" s="45">
        <v>2.1</v>
      </c>
      <c r="E204" s="44">
        <v>101.6</v>
      </c>
      <c r="F204" s="45">
        <v>1.4</v>
      </c>
      <c r="G204" s="44">
        <v>101.2</v>
      </c>
      <c r="H204" s="45">
        <v>5.2</v>
      </c>
      <c r="I204" s="44">
        <v>104.5</v>
      </c>
      <c r="J204" s="45">
        <v>1.4</v>
      </c>
      <c r="K204" s="44">
        <v>101.3</v>
      </c>
      <c r="L204" s="45">
        <v>0.7</v>
      </c>
      <c r="M204" s="44">
        <v>100.7</v>
      </c>
      <c r="N204" s="45">
        <v>6.1</v>
      </c>
      <c r="O204" s="44">
        <v>106.2</v>
      </c>
      <c r="P204" s="45">
        <v>-1.3</v>
      </c>
      <c r="Q204" s="44">
        <v>99.1</v>
      </c>
      <c r="R204" s="45">
        <v>-0.2</v>
      </c>
      <c r="S204" s="44">
        <v>100</v>
      </c>
      <c r="T204" s="45">
        <v>2.4</v>
      </c>
      <c r="U204" s="44">
        <v>101.7</v>
      </c>
      <c r="V204" s="45">
        <v>2.1</v>
      </c>
      <c r="W204" s="44">
        <v>102</v>
      </c>
      <c r="X204" s="45">
        <v>3</v>
      </c>
      <c r="Y204" s="46">
        <v>102.2</v>
      </c>
      <c r="Z204" s="43">
        <v>2.6</v>
      </c>
      <c r="AA204" s="47">
        <v>102.4</v>
      </c>
      <c r="AB204" s="43">
        <v>2.6</v>
      </c>
      <c r="AC204" s="47">
        <v>102.5</v>
      </c>
    </row>
    <row r="205" spans="1:30" ht="11.25">
      <c r="A205" s="3" t="s">
        <v>7</v>
      </c>
      <c r="B205" s="43">
        <v>2.3</v>
      </c>
      <c r="C205" s="44">
        <v>102.1</v>
      </c>
      <c r="D205" s="45">
        <v>2.1</v>
      </c>
      <c r="E205" s="44">
        <v>101.5</v>
      </c>
      <c r="F205" s="45">
        <v>1.2</v>
      </c>
      <c r="G205" s="44">
        <v>100.9</v>
      </c>
      <c r="H205" s="45">
        <v>4.5</v>
      </c>
      <c r="I205" s="44">
        <v>103.3</v>
      </c>
      <c r="J205" s="45">
        <v>1.4</v>
      </c>
      <c r="K205" s="44">
        <v>101.2</v>
      </c>
      <c r="L205" s="45">
        <v>0.9</v>
      </c>
      <c r="M205" s="44">
        <v>100.8</v>
      </c>
      <c r="N205" s="45">
        <v>5.5</v>
      </c>
      <c r="O205" s="44">
        <v>104.3</v>
      </c>
      <c r="P205" s="45">
        <v>-0.5</v>
      </c>
      <c r="Q205" s="44">
        <v>99.9</v>
      </c>
      <c r="R205" s="45">
        <v>-0.3</v>
      </c>
      <c r="S205" s="44">
        <v>99.7</v>
      </c>
      <c r="T205" s="45">
        <v>2.5</v>
      </c>
      <c r="U205" s="44">
        <v>101.7</v>
      </c>
      <c r="V205" s="45">
        <v>2.4</v>
      </c>
      <c r="W205" s="44">
        <v>101.3</v>
      </c>
      <c r="X205" s="45">
        <v>3</v>
      </c>
      <c r="Y205" s="46">
        <v>102</v>
      </c>
      <c r="Z205" s="43">
        <v>2.5</v>
      </c>
      <c r="AA205" s="47">
        <v>101.9</v>
      </c>
      <c r="AB205" s="43">
        <v>2.5</v>
      </c>
      <c r="AC205" s="47">
        <v>101.9</v>
      </c>
      <c r="AD205" s="5"/>
    </row>
    <row r="206" spans="1:29" ht="11.25">
      <c r="A206" s="3" t="s">
        <v>6</v>
      </c>
      <c r="B206" s="43">
        <v>2</v>
      </c>
      <c r="C206" s="44">
        <v>101.8</v>
      </c>
      <c r="D206" s="45">
        <v>2.1</v>
      </c>
      <c r="E206" s="44">
        <v>101.5</v>
      </c>
      <c r="F206" s="45">
        <v>1</v>
      </c>
      <c r="G206" s="44">
        <v>100.6</v>
      </c>
      <c r="H206" s="45">
        <v>4.4</v>
      </c>
      <c r="I206" s="44">
        <v>102.8</v>
      </c>
      <c r="J206" s="45">
        <v>1.4</v>
      </c>
      <c r="K206" s="44">
        <v>101</v>
      </c>
      <c r="L206" s="45">
        <v>0.6</v>
      </c>
      <c r="M206" s="44">
        <v>100.8</v>
      </c>
      <c r="N206" s="45">
        <v>5.3</v>
      </c>
      <c r="O206" s="44">
        <v>102.9</v>
      </c>
      <c r="P206" s="45">
        <v>-0.6</v>
      </c>
      <c r="Q206" s="44">
        <v>100</v>
      </c>
      <c r="R206" s="45">
        <v>0.4</v>
      </c>
      <c r="S206" s="44">
        <v>100.3</v>
      </c>
      <c r="T206" s="45">
        <v>2.5</v>
      </c>
      <c r="U206" s="44">
        <v>101.7</v>
      </c>
      <c r="V206" s="45">
        <v>1.9</v>
      </c>
      <c r="W206" s="44">
        <v>100.5</v>
      </c>
      <c r="X206" s="45">
        <v>3</v>
      </c>
      <c r="Y206" s="46">
        <v>101.8</v>
      </c>
      <c r="Z206" s="43">
        <v>2.4</v>
      </c>
      <c r="AA206" s="47">
        <v>101.5</v>
      </c>
      <c r="AB206" s="43">
        <v>2.3</v>
      </c>
      <c r="AC206" s="47">
        <v>101.5</v>
      </c>
    </row>
    <row r="207" spans="1:30" ht="12" thickBot="1">
      <c r="A207" s="3" t="s">
        <v>5</v>
      </c>
      <c r="B207" s="48">
        <v>1.6</v>
      </c>
      <c r="C207" s="49">
        <v>101.4</v>
      </c>
      <c r="D207" s="50">
        <v>2.2</v>
      </c>
      <c r="E207" s="49">
        <v>101.5</v>
      </c>
      <c r="F207" s="50">
        <v>1</v>
      </c>
      <c r="G207" s="49">
        <v>100.6</v>
      </c>
      <c r="H207" s="50">
        <v>4</v>
      </c>
      <c r="I207" s="49">
        <v>102.2</v>
      </c>
      <c r="J207" s="50">
        <v>1.3</v>
      </c>
      <c r="K207" s="49">
        <v>100.8</v>
      </c>
      <c r="L207" s="50">
        <v>0.3</v>
      </c>
      <c r="M207" s="49">
        <v>100.5</v>
      </c>
      <c r="N207" s="50">
        <v>4.3</v>
      </c>
      <c r="O207" s="49">
        <v>102.1</v>
      </c>
      <c r="P207" s="50">
        <v>0.1</v>
      </c>
      <c r="Q207" s="49">
        <v>100</v>
      </c>
      <c r="R207" s="50">
        <v>0.7</v>
      </c>
      <c r="S207" s="49">
        <v>100.3</v>
      </c>
      <c r="T207" s="50">
        <v>2.5</v>
      </c>
      <c r="U207" s="49">
        <v>101.7</v>
      </c>
      <c r="V207" s="50">
        <v>1.8</v>
      </c>
      <c r="W207" s="49">
        <v>100.4</v>
      </c>
      <c r="X207" s="50">
        <v>3.1</v>
      </c>
      <c r="Y207" s="51">
        <v>101.7</v>
      </c>
      <c r="Z207" s="48">
        <v>2.1</v>
      </c>
      <c r="AA207" s="52">
        <v>101.2</v>
      </c>
      <c r="AB207" s="48">
        <v>2.1</v>
      </c>
      <c r="AC207" s="52">
        <v>101.2</v>
      </c>
      <c r="AD207" s="5"/>
    </row>
    <row r="208" spans="1:29" ht="12" customHeight="1" thickBot="1">
      <c r="A208" s="4"/>
      <c r="B208" s="164" t="s">
        <v>70</v>
      </c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6"/>
    </row>
    <row r="209" spans="1:29" ht="24" customHeight="1" thickBot="1">
      <c r="A209" s="53"/>
      <c r="B209" s="5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</row>
    <row r="210" spans="1:30" ht="12" thickBot="1">
      <c r="A210" s="2" t="s">
        <v>17</v>
      </c>
      <c r="B210" s="32">
        <v>0.2</v>
      </c>
      <c r="C210" s="33">
        <v>137.5</v>
      </c>
      <c r="D210" s="34">
        <v>2.8</v>
      </c>
      <c r="E210" s="33">
        <v>186.3</v>
      </c>
      <c r="F210" s="34">
        <v>1</v>
      </c>
      <c r="G210" s="33">
        <v>138</v>
      </c>
      <c r="H210" s="34">
        <v>1.2</v>
      </c>
      <c r="I210" s="33">
        <v>158.6</v>
      </c>
      <c r="J210" s="34">
        <v>1.1</v>
      </c>
      <c r="K210" s="33">
        <v>135.5</v>
      </c>
      <c r="L210" s="34">
        <v>0.3</v>
      </c>
      <c r="M210" s="33">
        <v>122.8</v>
      </c>
      <c r="N210" s="34">
        <v>4.2</v>
      </c>
      <c r="O210" s="33">
        <v>147.6</v>
      </c>
      <c r="P210" s="34">
        <v>-0.9</v>
      </c>
      <c r="Q210" s="33">
        <v>67.9</v>
      </c>
      <c r="R210" s="34">
        <v>0.6</v>
      </c>
      <c r="S210" s="33">
        <v>124</v>
      </c>
      <c r="T210" s="34">
        <v>2.5</v>
      </c>
      <c r="U210" s="33">
        <v>146.5</v>
      </c>
      <c r="V210" s="34">
        <v>1.6</v>
      </c>
      <c r="W210" s="33">
        <v>154</v>
      </c>
      <c r="X210" s="34">
        <v>3.2</v>
      </c>
      <c r="Y210" s="35">
        <v>152.9</v>
      </c>
      <c r="Z210" s="32">
        <v>1.5</v>
      </c>
      <c r="AA210" s="36">
        <v>139.8</v>
      </c>
      <c r="AB210" s="37">
        <v>1.5</v>
      </c>
      <c r="AC210" s="36">
        <v>139</v>
      </c>
      <c r="AD210" s="5"/>
    </row>
    <row r="211" spans="1:29" ht="11.25">
      <c r="A211" s="3" t="s">
        <v>16</v>
      </c>
      <c r="B211" s="38">
        <v>0.8</v>
      </c>
      <c r="C211" s="39">
        <v>138.3</v>
      </c>
      <c r="D211" s="40">
        <v>2.1</v>
      </c>
      <c r="E211" s="39">
        <v>188.9</v>
      </c>
      <c r="F211" s="40">
        <v>0.9</v>
      </c>
      <c r="G211" s="39">
        <v>138.8</v>
      </c>
      <c r="H211" s="40">
        <v>3.6</v>
      </c>
      <c r="I211" s="39">
        <v>161</v>
      </c>
      <c r="J211" s="40">
        <v>1.2</v>
      </c>
      <c r="K211" s="39">
        <v>136.2</v>
      </c>
      <c r="L211" s="40">
        <v>0.5</v>
      </c>
      <c r="M211" s="39">
        <v>123</v>
      </c>
      <c r="N211" s="40">
        <v>4.2</v>
      </c>
      <c r="O211" s="39">
        <v>149.9</v>
      </c>
      <c r="P211" s="40">
        <v>-0.6</v>
      </c>
      <c r="Q211" s="39">
        <v>67.9</v>
      </c>
      <c r="R211" s="40">
        <v>0.7</v>
      </c>
      <c r="S211" s="39">
        <v>124.9</v>
      </c>
      <c r="T211" s="40">
        <v>2.5</v>
      </c>
      <c r="U211" s="39">
        <v>149</v>
      </c>
      <c r="V211" s="40">
        <v>1.5</v>
      </c>
      <c r="W211" s="39">
        <v>154.1</v>
      </c>
      <c r="X211" s="40">
        <v>3.2</v>
      </c>
      <c r="Y211" s="41">
        <v>155</v>
      </c>
      <c r="Z211" s="38">
        <v>1.9</v>
      </c>
      <c r="AA211" s="42">
        <v>140.9</v>
      </c>
      <c r="AB211" s="38">
        <v>1.8</v>
      </c>
      <c r="AC211" s="42">
        <v>140.1</v>
      </c>
    </row>
    <row r="212" spans="1:30" ht="11.25">
      <c r="A212" s="3" t="s">
        <v>15</v>
      </c>
      <c r="B212" s="43">
        <v>0.7</v>
      </c>
      <c r="C212" s="44">
        <v>138</v>
      </c>
      <c r="D212" s="45">
        <v>3.9</v>
      </c>
      <c r="E212" s="44">
        <v>188.9</v>
      </c>
      <c r="F212" s="45">
        <v>0.9</v>
      </c>
      <c r="G212" s="44">
        <v>138.7</v>
      </c>
      <c r="H212" s="45">
        <v>3.1</v>
      </c>
      <c r="I212" s="44">
        <v>160.5</v>
      </c>
      <c r="J212" s="45">
        <v>1.2</v>
      </c>
      <c r="K212" s="44">
        <v>136.1</v>
      </c>
      <c r="L212" s="45">
        <v>0.6</v>
      </c>
      <c r="M212" s="44">
        <v>123</v>
      </c>
      <c r="N212" s="45">
        <v>3.3</v>
      </c>
      <c r="O212" s="44">
        <v>147.8</v>
      </c>
      <c r="P212" s="45">
        <v>-1.6</v>
      </c>
      <c r="Q212" s="44">
        <v>67.5</v>
      </c>
      <c r="R212" s="45">
        <v>1</v>
      </c>
      <c r="S212" s="44">
        <v>124.3</v>
      </c>
      <c r="T212" s="45">
        <v>2.6</v>
      </c>
      <c r="U212" s="44">
        <v>149.1</v>
      </c>
      <c r="V212" s="45">
        <v>1.6</v>
      </c>
      <c r="W212" s="44">
        <v>154.4</v>
      </c>
      <c r="X212" s="45">
        <v>3.2</v>
      </c>
      <c r="Y212" s="46">
        <v>154.6</v>
      </c>
      <c r="Z212" s="43">
        <v>1.7</v>
      </c>
      <c r="AA212" s="47">
        <v>140.4</v>
      </c>
      <c r="AB212" s="43">
        <v>1.6</v>
      </c>
      <c r="AC212" s="47">
        <v>139.6</v>
      </c>
      <c r="AD212" s="5"/>
    </row>
    <row r="213" spans="1:29" ht="11.25">
      <c r="A213" s="3" t="s">
        <v>14</v>
      </c>
      <c r="B213" s="43">
        <v>0.6</v>
      </c>
      <c r="C213" s="44">
        <v>137.9</v>
      </c>
      <c r="D213" s="45">
        <v>3.9</v>
      </c>
      <c r="E213" s="44">
        <v>188.8</v>
      </c>
      <c r="F213" s="45">
        <v>0.9</v>
      </c>
      <c r="G213" s="44">
        <v>138.6</v>
      </c>
      <c r="H213" s="45">
        <v>2.7</v>
      </c>
      <c r="I213" s="44">
        <v>159.9</v>
      </c>
      <c r="J213" s="45">
        <v>1.2</v>
      </c>
      <c r="K213" s="44">
        <v>136</v>
      </c>
      <c r="L213" s="45">
        <v>0.5</v>
      </c>
      <c r="M213" s="44">
        <v>122.9</v>
      </c>
      <c r="N213" s="45">
        <v>3.9</v>
      </c>
      <c r="O213" s="44">
        <v>147.9</v>
      </c>
      <c r="P213" s="45">
        <v>-2.6</v>
      </c>
      <c r="Q213" s="44">
        <v>67</v>
      </c>
      <c r="R213" s="45">
        <v>0.6</v>
      </c>
      <c r="S213" s="44">
        <v>124</v>
      </c>
      <c r="T213" s="45">
        <v>2.5</v>
      </c>
      <c r="U213" s="44">
        <v>149</v>
      </c>
      <c r="V213" s="45">
        <v>2.2</v>
      </c>
      <c r="W213" s="44">
        <v>156</v>
      </c>
      <c r="X213" s="45">
        <v>3.6</v>
      </c>
      <c r="Y213" s="46">
        <v>154.4</v>
      </c>
      <c r="Z213" s="43">
        <v>1.7</v>
      </c>
      <c r="AA213" s="47">
        <v>140.4</v>
      </c>
      <c r="AB213" s="43">
        <v>1.7</v>
      </c>
      <c r="AC213" s="47">
        <v>139.6</v>
      </c>
    </row>
    <row r="214" spans="1:30" ht="11.25">
      <c r="A214" s="3" t="s">
        <v>13</v>
      </c>
      <c r="B214" s="43">
        <v>0.4</v>
      </c>
      <c r="C214" s="44">
        <v>137.5</v>
      </c>
      <c r="D214" s="45">
        <v>2.4</v>
      </c>
      <c r="E214" s="44">
        <v>185.9</v>
      </c>
      <c r="F214" s="45">
        <v>0.9</v>
      </c>
      <c r="G214" s="44">
        <v>138.2</v>
      </c>
      <c r="H214" s="45">
        <v>2.5</v>
      </c>
      <c r="I214" s="44">
        <v>159.7</v>
      </c>
      <c r="J214" s="45">
        <v>1.1</v>
      </c>
      <c r="K214" s="44">
        <v>135.8</v>
      </c>
      <c r="L214" s="45">
        <v>0.3</v>
      </c>
      <c r="M214" s="44">
        <v>122.6</v>
      </c>
      <c r="N214" s="45">
        <v>3.6</v>
      </c>
      <c r="O214" s="44">
        <v>148</v>
      </c>
      <c r="P214" s="45">
        <v>-2</v>
      </c>
      <c r="Q214" s="44">
        <v>67.6</v>
      </c>
      <c r="R214" s="45">
        <v>0.3</v>
      </c>
      <c r="S214" s="44">
        <v>123.3</v>
      </c>
      <c r="T214" s="45">
        <v>2.6</v>
      </c>
      <c r="U214" s="44">
        <v>147.4</v>
      </c>
      <c r="V214" s="45">
        <v>1.8</v>
      </c>
      <c r="W214" s="44">
        <v>155.2</v>
      </c>
      <c r="X214" s="45">
        <v>3.2</v>
      </c>
      <c r="Y214" s="46">
        <v>153.7</v>
      </c>
      <c r="Z214" s="43">
        <v>1.6</v>
      </c>
      <c r="AA214" s="47">
        <v>140.1</v>
      </c>
      <c r="AB214" s="43">
        <v>1.5</v>
      </c>
      <c r="AC214" s="47">
        <v>139.3</v>
      </c>
      <c r="AD214" s="5"/>
    </row>
    <row r="215" spans="1:29" ht="11.25">
      <c r="A215" s="3" t="s">
        <v>12</v>
      </c>
      <c r="B215" s="43">
        <v>0.1</v>
      </c>
      <c r="C215" s="44">
        <v>137.2</v>
      </c>
      <c r="D215" s="45">
        <v>2.4</v>
      </c>
      <c r="E215" s="44">
        <v>185.9</v>
      </c>
      <c r="F215" s="45">
        <v>1</v>
      </c>
      <c r="G215" s="44">
        <v>137.9</v>
      </c>
      <c r="H215" s="45">
        <v>2.4</v>
      </c>
      <c r="I215" s="44">
        <v>159.6</v>
      </c>
      <c r="J215" s="45">
        <v>1</v>
      </c>
      <c r="K215" s="44">
        <v>135.6</v>
      </c>
      <c r="L215" s="45">
        <v>0.3</v>
      </c>
      <c r="M215" s="44">
        <v>122.5</v>
      </c>
      <c r="N215" s="45">
        <v>3.8</v>
      </c>
      <c r="O215" s="44">
        <v>150.6</v>
      </c>
      <c r="P215" s="45">
        <v>0.1</v>
      </c>
      <c r="Q215" s="44">
        <v>68.5</v>
      </c>
      <c r="R215" s="45">
        <v>0</v>
      </c>
      <c r="S215" s="44">
        <v>124.5</v>
      </c>
      <c r="T215" s="45">
        <v>2.5</v>
      </c>
      <c r="U215" s="44">
        <v>145.5</v>
      </c>
      <c r="V215" s="45">
        <v>1.8</v>
      </c>
      <c r="W215" s="44">
        <v>155</v>
      </c>
      <c r="X215" s="45">
        <v>3.3</v>
      </c>
      <c r="Y215" s="46">
        <v>153.4</v>
      </c>
      <c r="Z215" s="43">
        <v>1.6</v>
      </c>
      <c r="AA215" s="47">
        <v>140.4</v>
      </c>
      <c r="AB215" s="43">
        <v>1.5</v>
      </c>
      <c r="AC215" s="47">
        <v>139.7</v>
      </c>
    </row>
    <row r="216" spans="1:30" ht="11.25">
      <c r="A216" s="3" t="s">
        <v>11</v>
      </c>
      <c r="B216" s="43">
        <v>-0.1</v>
      </c>
      <c r="C216" s="44">
        <v>137.2</v>
      </c>
      <c r="D216" s="45">
        <v>2.2</v>
      </c>
      <c r="E216" s="44">
        <v>185.4</v>
      </c>
      <c r="F216" s="45">
        <v>1</v>
      </c>
      <c r="G216" s="44">
        <v>138</v>
      </c>
      <c r="H216" s="45">
        <v>2.2</v>
      </c>
      <c r="I216" s="44">
        <v>159.6</v>
      </c>
      <c r="J216" s="45">
        <v>1.1</v>
      </c>
      <c r="K216" s="44">
        <v>135.6</v>
      </c>
      <c r="L216" s="45">
        <v>0.3</v>
      </c>
      <c r="M216" s="44">
        <v>122.5</v>
      </c>
      <c r="N216" s="45">
        <v>4.6</v>
      </c>
      <c r="O216" s="44">
        <v>149.1</v>
      </c>
      <c r="P216" s="45">
        <v>-1.3</v>
      </c>
      <c r="Q216" s="44">
        <v>67.7</v>
      </c>
      <c r="R216" s="45">
        <v>0.4</v>
      </c>
      <c r="S216" s="44">
        <v>124.2</v>
      </c>
      <c r="T216" s="45">
        <v>2.5</v>
      </c>
      <c r="U216" s="44">
        <v>145.5</v>
      </c>
      <c r="V216" s="45">
        <v>1.9</v>
      </c>
      <c r="W216" s="44">
        <v>155</v>
      </c>
      <c r="X216" s="45">
        <v>3.4</v>
      </c>
      <c r="Y216" s="46">
        <v>153.3</v>
      </c>
      <c r="Z216" s="43">
        <v>1.7</v>
      </c>
      <c r="AA216" s="47">
        <v>140.1</v>
      </c>
      <c r="AB216" s="43">
        <v>1.6</v>
      </c>
      <c r="AC216" s="47">
        <v>139.4</v>
      </c>
      <c r="AD216" s="5"/>
    </row>
    <row r="217" spans="1:29" ht="11.25">
      <c r="A217" s="3" t="s">
        <v>10</v>
      </c>
      <c r="B217" s="43">
        <v>-0.3</v>
      </c>
      <c r="C217" s="44">
        <v>137.3</v>
      </c>
      <c r="D217" s="45">
        <v>2.2</v>
      </c>
      <c r="E217" s="44">
        <v>185.3</v>
      </c>
      <c r="F217" s="45">
        <v>1</v>
      </c>
      <c r="G217" s="44">
        <v>138</v>
      </c>
      <c r="H217" s="45">
        <v>0.8</v>
      </c>
      <c r="I217" s="44">
        <v>158.3</v>
      </c>
      <c r="J217" s="45">
        <v>1.1</v>
      </c>
      <c r="K217" s="44">
        <v>135.5</v>
      </c>
      <c r="L217" s="45">
        <v>0.2</v>
      </c>
      <c r="M217" s="44">
        <v>122.5</v>
      </c>
      <c r="N217" s="45">
        <v>3.7</v>
      </c>
      <c r="O217" s="44">
        <v>147.5</v>
      </c>
      <c r="P217" s="45">
        <v>-1</v>
      </c>
      <c r="Q217" s="44">
        <v>67.8</v>
      </c>
      <c r="R217" s="45">
        <v>0.4</v>
      </c>
      <c r="S217" s="44">
        <v>123.7</v>
      </c>
      <c r="T217" s="45">
        <v>2.5</v>
      </c>
      <c r="U217" s="44">
        <v>145.5</v>
      </c>
      <c r="V217" s="45">
        <v>1.5</v>
      </c>
      <c r="W217" s="44">
        <v>154.2</v>
      </c>
      <c r="X217" s="45">
        <v>3.3</v>
      </c>
      <c r="Y217" s="46">
        <v>152.9</v>
      </c>
      <c r="Z217" s="43">
        <v>1.3</v>
      </c>
      <c r="AA217" s="47">
        <v>139.6</v>
      </c>
      <c r="AB217" s="43">
        <v>1.2</v>
      </c>
      <c r="AC217" s="47">
        <v>138.9</v>
      </c>
    </row>
    <row r="218" spans="1:30" ht="11.25">
      <c r="A218" s="3" t="s">
        <v>9</v>
      </c>
      <c r="B218" s="43">
        <v>-0.4</v>
      </c>
      <c r="C218" s="44">
        <v>137.2</v>
      </c>
      <c r="D218" s="45">
        <v>2.2</v>
      </c>
      <c r="E218" s="44">
        <v>185.3</v>
      </c>
      <c r="F218" s="45">
        <v>1</v>
      </c>
      <c r="G218" s="44">
        <v>137.9</v>
      </c>
      <c r="H218" s="45">
        <v>0.8</v>
      </c>
      <c r="I218" s="44">
        <v>158.2</v>
      </c>
      <c r="J218" s="45">
        <v>1.1</v>
      </c>
      <c r="K218" s="44">
        <v>135.4</v>
      </c>
      <c r="L218" s="45">
        <v>-0.2</v>
      </c>
      <c r="M218" s="44">
        <v>122.7</v>
      </c>
      <c r="N218" s="45">
        <v>5</v>
      </c>
      <c r="O218" s="44">
        <v>147.9</v>
      </c>
      <c r="P218" s="45">
        <v>-2</v>
      </c>
      <c r="Q218" s="44">
        <v>67.9</v>
      </c>
      <c r="R218" s="45">
        <v>0.7</v>
      </c>
      <c r="S218" s="44">
        <v>123.4</v>
      </c>
      <c r="T218" s="45">
        <v>2.5</v>
      </c>
      <c r="U218" s="44">
        <v>145.5</v>
      </c>
      <c r="V218" s="45">
        <v>1.4</v>
      </c>
      <c r="W218" s="44">
        <v>154.1</v>
      </c>
      <c r="X218" s="45">
        <v>3</v>
      </c>
      <c r="Y218" s="46">
        <v>152.3</v>
      </c>
      <c r="Z218" s="43">
        <v>1.4</v>
      </c>
      <c r="AA218" s="47">
        <v>139.6</v>
      </c>
      <c r="AB218" s="43">
        <v>1.3</v>
      </c>
      <c r="AC218" s="47">
        <v>138.8</v>
      </c>
      <c r="AD218" s="5"/>
    </row>
    <row r="219" spans="1:29" ht="11.25">
      <c r="A219" s="3" t="s">
        <v>8</v>
      </c>
      <c r="B219" s="43">
        <v>-0.2</v>
      </c>
      <c r="C219" s="44">
        <v>137.2</v>
      </c>
      <c r="D219" s="45">
        <v>2.3</v>
      </c>
      <c r="E219" s="44">
        <v>185.3</v>
      </c>
      <c r="F219" s="45">
        <v>0.9</v>
      </c>
      <c r="G219" s="44">
        <v>137.7</v>
      </c>
      <c r="H219" s="45">
        <v>0.5</v>
      </c>
      <c r="I219" s="44">
        <v>157.6</v>
      </c>
      <c r="J219" s="45">
        <v>1.3</v>
      </c>
      <c r="K219" s="44">
        <v>135.3</v>
      </c>
      <c r="L219" s="45">
        <v>0</v>
      </c>
      <c r="M219" s="44">
        <v>122.8</v>
      </c>
      <c r="N219" s="45">
        <v>5.5</v>
      </c>
      <c r="O219" s="44">
        <v>147.8</v>
      </c>
      <c r="P219" s="45">
        <v>-0.7</v>
      </c>
      <c r="Q219" s="44">
        <v>68.2</v>
      </c>
      <c r="R219" s="45">
        <v>1.1</v>
      </c>
      <c r="S219" s="44">
        <v>124.2</v>
      </c>
      <c r="T219" s="45">
        <v>2.5</v>
      </c>
      <c r="U219" s="44">
        <v>145.5</v>
      </c>
      <c r="V219" s="45">
        <v>1.6</v>
      </c>
      <c r="W219" s="44">
        <v>153.9</v>
      </c>
      <c r="X219" s="45">
        <v>2.8</v>
      </c>
      <c r="Y219" s="46">
        <v>151.7</v>
      </c>
      <c r="Z219" s="43">
        <v>1.5</v>
      </c>
      <c r="AA219" s="47">
        <v>139.5</v>
      </c>
      <c r="AB219" s="43">
        <v>1.5</v>
      </c>
      <c r="AC219" s="47">
        <v>138.8</v>
      </c>
    </row>
    <row r="220" spans="1:30" ht="11.25">
      <c r="A220" s="3" t="s">
        <v>7</v>
      </c>
      <c r="B220" s="43">
        <v>0</v>
      </c>
      <c r="C220" s="44">
        <v>137.2</v>
      </c>
      <c r="D220" s="45">
        <v>2.3</v>
      </c>
      <c r="E220" s="44">
        <v>185.2</v>
      </c>
      <c r="F220" s="45">
        <v>0.9</v>
      </c>
      <c r="G220" s="44">
        <v>137.6</v>
      </c>
      <c r="H220" s="45">
        <v>-0.9</v>
      </c>
      <c r="I220" s="44">
        <v>156.8</v>
      </c>
      <c r="J220" s="45">
        <v>1.3</v>
      </c>
      <c r="K220" s="44">
        <v>135.2</v>
      </c>
      <c r="L220" s="45">
        <v>0</v>
      </c>
      <c r="M220" s="44">
        <v>122.7</v>
      </c>
      <c r="N220" s="45">
        <v>5.1</v>
      </c>
      <c r="O220" s="44">
        <v>145.9</v>
      </c>
      <c r="P220" s="45">
        <v>-0.3</v>
      </c>
      <c r="Q220" s="44">
        <v>68.2</v>
      </c>
      <c r="R220" s="45">
        <v>0.8</v>
      </c>
      <c r="S220" s="44">
        <v>124</v>
      </c>
      <c r="T220" s="45">
        <v>2.5</v>
      </c>
      <c r="U220" s="44">
        <v>145.4</v>
      </c>
      <c r="V220" s="45">
        <v>1.3</v>
      </c>
      <c r="W220" s="44">
        <v>152.4</v>
      </c>
      <c r="X220" s="45">
        <v>2.9</v>
      </c>
      <c r="Y220" s="46">
        <v>151.4</v>
      </c>
      <c r="Z220" s="43">
        <v>1.4</v>
      </c>
      <c r="AA220" s="47">
        <v>139</v>
      </c>
      <c r="AB220" s="43">
        <v>1.3</v>
      </c>
      <c r="AC220" s="47">
        <v>138.2</v>
      </c>
      <c r="AD220" s="5"/>
    </row>
    <row r="221" spans="1:29" ht="11.25">
      <c r="A221" s="3" t="s">
        <v>6</v>
      </c>
      <c r="B221" s="43">
        <v>0.1</v>
      </c>
      <c r="C221" s="44">
        <v>137.2</v>
      </c>
      <c r="D221" s="45">
        <v>3.3</v>
      </c>
      <c r="E221" s="44">
        <v>185.2</v>
      </c>
      <c r="F221" s="45">
        <v>1</v>
      </c>
      <c r="G221" s="44">
        <v>137.5</v>
      </c>
      <c r="H221" s="45">
        <v>-1.4</v>
      </c>
      <c r="I221" s="44">
        <v>156.2</v>
      </c>
      <c r="J221" s="45">
        <v>1.2</v>
      </c>
      <c r="K221" s="44">
        <v>135</v>
      </c>
      <c r="L221" s="45">
        <v>0.3</v>
      </c>
      <c r="M221" s="44">
        <v>123.1</v>
      </c>
      <c r="N221" s="45">
        <v>3.5</v>
      </c>
      <c r="O221" s="44">
        <v>144.3</v>
      </c>
      <c r="P221" s="45">
        <v>0</v>
      </c>
      <c r="Q221" s="44">
        <v>68.3</v>
      </c>
      <c r="R221" s="45">
        <v>0.5</v>
      </c>
      <c r="S221" s="44">
        <v>123.9</v>
      </c>
      <c r="T221" s="45">
        <v>2.5</v>
      </c>
      <c r="U221" s="44">
        <v>145.4</v>
      </c>
      <c r="V221" s="45">
        <v>1.1</v>
      </c>
      <c r="W221" s="44">
        <v>151.9</v>
      </c>
      <c r="X221" s="45">
        <v>3</v>
      </c>
      <c r="Y221" s="46">
        <v>151.1</v>
      </c>
      <c r="Z221" s="43">
        <v>1.2</v>
      </c>
      <c r="AA221" s="47">
        <v>138.6</v>
      </c>
      <c r="AB221" s="43">
        <v>1.1</v>
      </c>
      <c r="AC221" s="47">
        <v>137.9</v>
      </c>
    </row>
    <row r="222" spans="1:30" ht="12" thickBot="1">
      <c r="A222" s="3" t="s">
        <v>5</v>
      </c>
      <c r="B222" s="48">
        <v>0.3</v>
      </c>
      <c r="C222" s="49">
        <v>137.2</v>
      </c>
      <c r="D222" s="50">
        <v>4.5</v>
      </c>
      <c r="E222" s="49">
        <v>185.1</v>
      </c>
      <c r="F222" s="50">
        <v>1</v>
      </c>
      <c r="G222" s="49">
        <v>137.5</v>
      </c>
      <c r="H222" s="50">
        <v>-1.6</v>
      </c>
      <c r="I222" s="49">
        <v>155.8</v>
      </c>
      <c r="J222" s="50">
        <v>1.4</v>
      </c>
      <c r="K222" s="49">
        <v>134.8</v>
      </c>
      <c r="L222" s="50">
        <v>0.6</v>
      </c>
      <c r="M222" s="49">
        <v>123</v>
      </c>
      <c r="N222" s="50">
        <v>3.7</v>
      </c>
      <c r="O222" s="49">
        <v>144.5</v>
      </c>
      <c r="P222" s="50">
        <v>0.3</v>
      </c>
      <c r="Q222" s="49">
        <v>67.8</v>
      </c>
      <c r="R222" s="50">
        <v>0.7</v>
      </c>
      <c r="S222" s="49">
        <v>123.5</v>
      </c>
      <c r="T222" s="50">
        <v>2.5</v>
      </c>
      <c r="U222" s="49">
        <v>145.4</v>
      </c>
      <c r="V222" s="50">
        <v>1.3</v>
      </c>
      <c r="W222" s="49">
        <v>151.9</v>
      </c>
      <c r="X222" s="50">
        <v>3.2</v>
      </c>
      <c r="Y222" s="51">
        <v>150.8</v>
      </c>
      <c r="Z222" s="48">
        <v>1.3</v>
      </c>
      <c r="AA222" s="52">
        <v>138.5</v>
      </c>
      <c r="AB222" s="48">
        <v>1.2</v>
      </c>
      <c r="AC222" s="52">
        <v>137.8</v>
      </c>
      <c r="AD222" s="5"/>
    </row>
    <row r="223" spans="1:29" ht="12" customHeight="1" thickBot="1">
      <c r="A223" s="4"/>
      <c r="B223" s="164" t="s">
        <v>69</v>
      </c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6"/>
    </row>
    <row r="224" spans="1:29" ht="24" customHeight="1" thickBot="1">
      <c r="A224" s="53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</row>
    <row r="225" spans="1:30" ht="12" thickBot="1">
      <c r="A225" s="2" t="s">
        <v>17</v>
      </c>
      <c r="B225" s="32">
        <v>1.8</v>
      </c>
      <c r="C225" s="33">
        <v>137.2</v>
      </c>
      <c r="D225" s="34">
        <v>3.8</v>
      </c>
      <c r="E225" s="33">
        <v>181.2</v>
      </c>
      <c r="F225" s="34">
        <v>1.3</v>
      </c>
      <c r="G225" s="33">
        <v>136.7</v>
      </c>
      <c r="H225" s="34">
        <v>-0.1</v>
      </c>
      <c r="I225" s="33">
        <v>156.7</v>
      </c>
      <c r="J225" s="34">
        <v>1.8</v>
      </c>
      <c r="K225" s="33">
        <v>134</v>
      </c>
      <c r="L225" s="34">
        <v>0.6</v>
      </c>
      <c r="M225" s="33">
        <v>122.4</v>
      </c>
      <c r="N225" s="34">
        <v>-2.2</v>
      </c>
      <c r="O225" s="33">
        <v>141.7</v>
      </c>
      <c r="P225" s="34">
        <v>-0.3</v>
      </c>
      <c r="Q225" s="33">
        <v>68.5</v>
      </c>
      <c r="R225" s="34">
        <v>0.6</v>
      </c>
      <c r="S225" s="33">
        <v>123.2</v>
      </c>
      <c r="T225" s="34">
        <v>2.2</v>
      </c>
      <c r="U225" s="33">
        <v>142.9</v>
      </c>
      <c r="V225" s="34">
        <v>1.2</v>
      </c>
      <c r="W225" s="33">
        <v>151.6</v>
      </c>
      <c r="X225" s="34">
        <v>2.6</v>
      </c>
      <c r="Y225" s="35">
        <v>148.2</v>
      </c>
      <c r="Z225" s="32">
        <v>0.8</v>
      </c>
      <c r="AA225" s="36">
        <v>137.7</v>
      </c>
      <c r="AB225" s="37">
        <v>0.7</v>
      </c>
      <c r="AC225" s="36">
        <v>137</v>
      </c>
      <c r="AD225" s="5"/>
    </row>
    <row r="226" spans="1:29" ht="11.25">
      <c r="A226" s="3" t="s">
        <v>16</v>
      </c>
      <c r="B226" s="38">
        <v>0.4</v>
      </c>
      <c r="C226" s="39">
        <v>137.2</v>
      </c>
      <c r="D226" s="40">
        <v>4.4</v>
      </c>
      <c r="E226" s="39">
        <v>185</v>
      </c>
      <c r="F226" s="40">
        <v>1</v>
      </c>
      <c r="G226" s="39">
        <v>137.5</v>
      </c>
      <c r="H226" s="40">
        <v>-2.3</v>
      </c>
      <c r="I226" s="39">
        <v>155.4</v>
      </c>
      <c r="J226" s="40">
        <v>1.4</v>
      </c>
      <c r="K226" s="39">
        <v>134.6</v>
      </c>
      <c r="L226" s="40">
        <v>0.2</v>
      </c>
      <c r="M226" s="39">
        <v>122.4</v>
      </c>
      <c r="N226" s="40">
        <v>2.2</v>
      </c>
      <c r="O226" s="39">
        <v>143.8</v>
      </c>
      <c r="P226" s="40">
        <v>0.3</v>
      </c>
      <c r="Q226" s="39">
        <v>68.3</v>
      </c>
      <c r="R226" s="40">
        <v>1</v>
      </c>
      <c r="S226" s="39">
        <v>124</v>
      </c>
      <c r="T226" s="40">
        <v>2.4</v>
      </c>
      <c r="U226" s="39">
        <v>145.3</v>
      </c>
      <c r="V226" s="40">
        <v>1.1</v>
      </c>
      <c r="W226" s="39">
        <v>151.8</v>
      </c>
      <c r="X226" s="40">
        <v>3</v>
      </c>
      <c r="Y226" s="41">
        <v>150.2</v>
      </c>
      <c r="Z226" s="38">
        <v>1</v>
      </c>
      <c r="AA226" s="42">
        <v>138.3</v>
      </c>
      <c r="AB226" s="38">
        <v>1</v>
      </c>
      <c r="AC226" s="42">
        <v>137.6</v>
      </c>
    </row>
    <row r="227" spans="1:30" ht="11.25">
      <c r="A227" s="3" t="s">
        <v>15</v>
      </c>
      <c r="B227" s="43">
        <v>0.5</v>
      </c>
      <c r="C227" s="44">
        <v>137.1</v>
      </c>
      <c r="D227" s="45">
        <v>2.7</v>
      </c>
      <c r="E227" s="44">
        <v>181.8</v>
      </c>
      <c r="F227" s="45">
        <v>1</v>
      </c>
      <c r="G227" s="44">
        <v>137.4</v>
      </c>
      <c r="H227" s="45">
        <v>-2.1</v>
      </c>
      <c r="I227" s="44">
        <v>155.7</v>
      </c>
      <c r="J227" s="45">
        <v>1.4</v>
      </c>
      <c r="K227" s="44">
        <v>134.5</v>
      </c>
      <c r="L227" s="45">
        <v>0.2</v>
      </c>
      <c r="M227" s="44">
        <v>122.3</v>
      </c>
      <c r="N227" s="45">
        <v>0.6</v>
      </c>
      <c r="O227" s="44">
        <v>143.1</v>
      </c>
      <c r="P227" s="45">
        <v>1</v>
      </c>
      <c r="Q227" s="44">
        <v>68.6</v>
      </c>
      <c r="R227" s="45">
        <v>0.7</v>
      </c>
      <c r="S227" s="44">
        <v>123.1</v>
      </c>
      <c r="T227" s="45">
        <v>2.5</v>
      </c>
      <c r="U227" s="44">
        <v>145.3</v>
      </c>
      <c r="V227" s="45">
        <v>0.9</v>
      </c>
      <c r="W227" s="44">
        <v>151.9</v>
      </c>
      <c r="X227" s="45">
        <v>2.8</v>
      </c>
      <c r="Y227" s="46">
        <v>149.8</v>
      </c>
      <c r="Z227" s="43">
        <v>0.7</v>
      </c>
      <c r="AA227" s="47">
        <v>138</v>
      </c>
      <c r="AB227" s="43">
        <v>0.7</v>
      </c>
      <c r="AC227" s="47">
        <v>137.4</v>
      </c>
      <c r="AD227" s="5"/>
    </row>
    <row r="228" spans="1:29" ht="11.25">
      <c r="A228" s="3" t="s">
        <v>14</v>
      </c>
      <c r="B228" s="43">
        <v>0.6</v>
      </c>
      <c r="C228" s="44">
        <v>137.1</v>
      </c>
      <c r="D228" s="45">
        <v>2.7</v>
      </c>
      <c r="E228" s="44">
        <v>181.7</v>
      </c>
      <c r="F228" s="45">
        <v>1.1</v>
      </c>
      <c r="G228" s="44">
        <v>137.3</v>
      </c>
      <c r="H228" s="45">
        <v>-2.6</v>
      </c>
      <c r="I228" s="44">
        <v>155.7</v>
      </c>
      <c r="J228" s="45">
        <v>1.5</v>
      </c>
      <c r="K228" s="44">
        <v>134.4</v>
      </c>
      <c r="L228" s="45">
        <v>0.4</v>
      </c>
      <c r="M228" s="44">
        <v>122.3</v>
      </c>
      <c r="N228" s="45">
        <v>-2.2</v>
      </c>
      <c r="O228" s="44">
        <v>142.4</v>
      </c>
      <c r="P228" s="45">
        <v>1.6</v>
      </c>
      <c r="Q228" s="44">
        <v>68.8</v>
      </c>
      <c r="R228" s="45">
        <v>0.8</v>
      </c>
      <c r="S228" s="44">
        <v>123.2</v>
      </c>
      <c r="T228" s="45">
        <v>2.5</v>
      </c>
      <c r="U228" s="44">
        <v>145.3</v>
      </c>
      <c r="V228" s="45">
        <v>1</v>
      </c>
      <c r="W228" s="44">
        <v>152.6</v>
      </c>
      <c r="X228" s="45">
        <v>2.5</v>
      </c>
      <c r="Y228" s="46">
        <v>149.1</v>
      </c>
      <c r="Z228" s="43">
        <v>0.3</v>
      </c>
      <c r="AA228" s="47">
        <v>138</v>
      </c>
      <c r="AB228" s="43">
        <v>0.2</v>
      </c>
      <c r="AC228" s="47">
        <v>137.3</v>
      </c>
    </row>
    <row r="229" spans="1:30" ht="11.25">
      <c r="A229" s="3" t="s">
        <v>13</v>
      </c>
      <c r="B229" s="43">
        <v>0.7</v>
      </c>
      <c r="C229" s="44">
        <v>137</v>
      </c>
      <c r="D229" s="45">
        <v>2.7</v>
      </c>
      <c r="E229" s="44">
        <v>181.6</v>
      </c>
      <c r="F229" s="45">
        <v>1.1</v>
      </c>
      <c r="G229" s="44">
        <v>136.9</v>
      </c>
      <c r="H229" s="45">
        <v>-1.8</v>
      </c>
      <c r="I229" s="44">
        <v>155.8</v>
      </c>
      <c r="J229" s="45">
        <v>1.7</v>
      </c>
      <c r="K229" s="44">
        <v>134.3</v>
      </c>
      <c r="L229" s="45">
        <v>0.2</v>
      </c>
      <c r="M229" s="44">
        <v>122.2</v>
      </c>
      <c r="N229" s="45">
        <v>-2.9</v>
      </c>
      <c r="O229" s="44">
        <v>142.9</v>
      </c>
      <c r="P229" s="45">
        <v>1.9</v>
      </c>
      <c r="Q229" s="44">
        <v>69</v>
      </c>
      <c r="R229" s="45">
        <v>0.7</v>
      </c>
      <c r="S229" s="44">
        <v>122.9</v>
      </c>
      <c r="T229" s="45">
        <v>2.1</v>
      </c>
      <c r="U229" s="44">
        <v>143.6</v>
      </c>
      <c r="V229" s="45">
        <v>0.7</v>
      </c>
      <c r="W229" s="44">
        <v>152.4</v>
      </c>
      <c r="X229" s="45">
        <v>2.7</v>
      </c>
      <c r="Y229" s="46">
        <v>148.9</v>
      </c>
      <c r="Z229" s="43">
        <v>0.2</v>
      </c>
      <c r="AA229" s="47">
        <v>137.9</v>
      </c>
      <c r="AB229" s="43">
        <v>0.1</v>
      </c>
      <c r="AC229" s="47">
        <v>137.2</v>
      </c>
      <c r="AD229" s="5"/>
    </row>
    <row r="230" spans="1:29" ht="11.25">
      <c r="A230" s="3" t="s">
        <v>12</v>
      </c>
      <c r="B230" s="43">
        <v>1</v>
      </c>
      <c r="C230" s="44">
        <v>137</v>
      </c>
      <c r="D230" s="45">
        <v>2.8</v>
      </c>
      <c r="E230" s="44">
        <v>181.5</v>
      </c>
      <c r="F230" s="45">
        <v>1.3</v>
      </c>
      <c r="G230" s="44">
        <v>136.6</v>
      </c>
      <c r="H230" s="45">
        <v>-2.1</v>
      </c>
      <c r="I230" s="44">
        <v>155.9</v>
      </c>
      <c r="J230" s="45">
        <v>1.7</v>
      </c>
      <c r="K230" s="44">
        <v>134.2</v>
      </c>
      <c r="L230" s="45">
        <v>0.3</v>
      </c>
      <c r="M230" s="44">
        <v>122.1</v>
      </c>
      <c r="N230" s="45">
        <v>-3.1</v>
      </c>
      <c r="O230" s="44">
        <v>145.1</v>
      </c>
      <c r="P230" s="45">
        <v>0.4</v>
      </c>
      <c r="Q230" s="44">
        <v>68.4</v>
      </c>
      <c r="R230" s="45">
        <v>0.6</v>
      </c>
      <c r="S230" s="44">
        <v>124.5</v>
      </c>
      <c r="T230" s="45">
        <v>2.2</v>
      </c>
      <c r="U230" s="44">
        <v>142</v>
      </c>
      <c r="V230" s="45">
        <v>0.5</v>
      </c>
      <c r="W230" s="44">
        <v>152.3</v>
      </c>
      <c r="X230" s="45">
        <v>2.6</v>
      </c>
      <c r="Y230" s="46">
        <v>148.5</v>
      </c>
      <c r="Z230" s="43">
        <v>0.1</v>
      </c>
      <c r="AA230" s="47">
        <v>138.2</v>
      </c>
      <c r="AB230" s="43">
        <v>0.1</v>
      </c>
      <c r="AC230" s="47">
        <v>137.6</v>
      </c>
    </row>
    <row r="231" spans="1:30" ht="11.25">
      <c r="A231" s="3" t="s">
        <v>11</v>
      </c>
      <c r="B231" s="43">
        <v>1.5</v>
      </c>
      <c r="C231" s="44">
        <v>137.3</v>
      </c>
      <c r="D231" s="45">
        <v>2.8</v>
      </c>
      <c r="E231" s="44">
        <v>181.4</v>
      </c>
      <c r="F231" s="45">
        <v>1.3</v>
      </c>
      <c r="G231" s="44">
        <v>136.7</v>
      </c>
      <c r="H231" s="45">
        <v>-2.3</v>
      </c>
      <c r="I231" s="44">
        <v>156.1</v>
      </c>
      <c r="J231" s="45">
        <v>1.8</v>
      </c>
      <c r="K231" s="44">
        <v>134.1</v>
      </c>
      <c r="L231" s="45">
        <v>0.3</v>
      </c>
      <c r="M231" s="44">
        <v>122.1</v>
      </c>
      <c r="N231" s="45">
        <v>-4.6</v>
      </c>
      <c r="O231" s="44">
        <v>142.6</v>
      </c>
      <c r="P231" s="45">
        <v>0</v>
      </c>
      <c r="Q231" s="44">
        <v>68.6</v>
      </c>
      <c r="R231" s="45">
        <v>0.6</v>
      </c>
      <c r="S231" s="44">
        <v>123.7</v>
      </c>
      <c r="T231" s="45">
        <v>2.2</v>
      </c>
      <c r="U231" s="44">
        <v>142</v>
      </c>
      <c r="V231" s="45">
        <v>0.7</v>
      </c>
      <c r="W231" s="44">
        <v>152.1</v>
      </c>
      <c r="X231" s="45">
        <v>2.6</v>
      </c>
      <c r="Y231" s="46">
        <v>148.3</v>
      </c>
      <c r="Z231" s="43">
        <v>0</v>
      </c>
      <c r="AA231" s="47">
        <v>137.8</v>
      </c>
      <c r="AB231" s="43">
        <v>0</v>
      </c>
      <c r="AC231" s="47">
        <v>137.2</v>
      </c>
      <c r="AD231" s="5"/>
    </row>
    <row r="232" spans="1:29" ht="11.25">
      <c r="A232" s="3" t="s">
        <v>10</v>
      </c>
      <c r="B232" s="43">
        <v>1.9</v>
      </c>
      <c r="C232" s="44">
        <v>137.7</v>
      </c>
      <c r="D232" s="45">
        <v>4.9</v>
      </c>
      <c r="E232" s="44">
        <v>181.3</v>
      </c>
      <c r="F232" s="45">
        <v>1.3</v>
      </c>
      <c r="G232" s="44">
        <v>136.7</v>
      </c>
      <c r="H232" s="45">
        <v>-0.1</v>
      </c>
      <c r="I232" s="44">
        <v>157.1</v>
      </c>
      <c r="J232" s="45">
        <v>1.8</v>
      </c>
      <c r="K232" s="44">
        <v>134</v>
      </c>
      <c r="L232" s="45">
        <v>0.6</v>
      </c>
      <c r="M232" s="44">
        <v>122.3</v>
      </c>
      <c r="N232" s="45">
        <v>-3.9</v>
      </c>
      <c r="O232" s="44">
        <v>142.2</v>
      </c>
      <c r="P232" s="45">
        <v>-0.9</v>
      </c>
      <c r="Q232" s="44">
        <v>68.5</v>
      </c>
      <c r="R232" s="45">
        <v>0.7</v>
      </c>
      <c r="S232" s="44">
        <v>123.2</v>
      </c>
      <c r="T232" s="45">
        <v>2.1</v>
      </c>
      <c r="U232" s="44">
        <v>141.9</v>
      </c>
      <c r="V232" s="45">
        <v>1.1</v>
      </c>
      <c r="W232" s="44">
        <v>151.9</v>
      </c>
      <c r="X232" s="45">
        <v>2.4</v>
      </c>
      <c r="Y232" s="46">
        <v>148</v>
      </c>
      <c r="Z232" s="43">
        <v>0.5</v>
      </c>
      <c r="AA232" s="47">
        <v>137.8</v>
      </c>
      <c r="AB232" s="43">
        <v>0.4</v>
      </c>
      <c r="AC232" s="47">
        <v>137.2</v>
      </c>
    </row>
    <row r="233" spans="1:30" ht="11.25">
      <c r="A233" s="3" t="s">
        <v>9</v>
      </c>
      <c r="B233" s="43">
        <v>2.5</v>
      </c>
      <c r="C233" s="44">
        <v>137.8</v>
      </c>
      <c r="D233" s="45">
        <v>5</v>
      </c>
      <c r="E233" s="44">
        <v>181.3</v>
      </c>
      <c r="F233" s="45">
        <v>1.3</v>
      </c>
      <c r="G233" s="44">
        <v>136.6</v>
      </c>
      <c r="H233" s="45">
        <v>0.4</v>
      </c>
      <c r="I233" s="44">
        <v>156.9</v>
      </c>
      <c r="J233" s="45">
        <v>1.9</v>
      </c>
      <c r="K233" s="44">
        <v>133.9</v>
      </c>
      <c r="L233" s="45">
        <v>1.2</v>
      </c>
      <c r="M233" s="44">
        <v>122.9</v>
      </c>
      <c r="N233" s="45">
        <v>-3.4</v>
      </c>
      <c r="O233" s="44">
        <v>140.9</v>
      </c>
      <c r="P233" s="45">
        <v>0.4</v>
      </c>
      <c r="Q233" s="44">
        <v>69.3</v>
      </c>
      <c r="R233" s="45">
        <v>0.4</v>
      </c>
      <c r="S233" s="44">
        <v>122.5</v>
      </c>
      <c r="T233" s="45">
        <v>2.2</v>
      </c>
      <c r="U233" s="44">
        <v>141.9</v>
      </c>
      <c r="V233" s="45">
        <v>1.4</v>
      </c>
      <c r="W233" s="44">
        <v>151.9</v>
      </c>
      <c r="X233" s="45">
        <v>2.4</v>
      </c>
      <c r="Y233" s="46">
        <v>147.8</v>
      </c>
      <c r="Z233" s="43">
        <v>0.9</v>
      </c>
      <c r="AA233" s="47">
        <v>137.7</v>
      </c>
      <c r="AB233" s="43">
        <v>0.7</v>
      </c>
      <c r="AC233" s="47">
        <v>137</v>
      </c>
      <c r="AD233" s="5"/>
    </row>
    <row r="234" spans="1:29" ht="11.25">
      <c r="A234" s="3" t="s">
        <v>8</v>
      </c>
      <c r="B234" s="43">
        <v>2.7</v>
      </c>
      <c r="C234" s="44">
        <v>137.5</v>
      </c>
      <c r="D234" s="45">
        <v>5.1</v>
      </c>
      <c r="E234" s="44">
        <v>181.2</v>
      </c>
      <c r="F234" s="45">
        <v>1.4</v>
      </c>
      <c r="G234" s="44">
        <v>136.5</v>
      </c>
      <c r="H234" s="45">
        <v>1</v>
      </c>
      <c r="I234" s="44">
        <v>156.8</v>
      </c>
      <c r="J234" s="45">
        <v>2</v>
      </c>
      <c r="K234" s="44">
        <v>133.6</v>
      </c>
      <c r="L234" s="45">
        <v>1.2</v>
      </c>
      <c r="M234" s="44">
        <v>122.8</v>
      </c>
      <c r="N234" s="45">
        <v>-2.2</v>
      </c>
      <c r="O234" s="44">
        <v>140.1</v>
      </c>
      <c r="P234" s="45">
        <v>-1.2</v>
      </c>
      <c r="Q234" s="44">
        <v>68.7</v>
      </c>
      <c r="R234" s="45">
        <v>0.6</v>
      </c>
      <c r="S234" s="44">
        <v>122.9</v>
      </c>
      <c r="T234" s="45">
        <v>2.2</v>
      </c>
      <c r="U234" s="44">
        <v>141.9</v>
      </c>
      <c r="V234" s="45">
        <v>1.6</v>
      </c>
      <c r="W234" s="44">
        <v>151.5</v>
      </c>
      <c r="X234" s="45">
        <v>2.6</v>
      </c>
      <c r="Y234" s="46">
        <v>147.5</v>
      </c>
      <c r="Z234" s="43">
        <v>1.2</v>
      </c>
      <c r="AA234" s="47">
        <v>137.4</v>
      </c>
      <c r="AB234" s="43">
        <v>1.1</v>
      </c>
      <c r="AC234" s="47">
        <v>136.7</v>
      </c>
    </row>
    <row r="235" spans="1:30" ht="11.25">
      <c r="A235" s="3" t="s">
        <v>7</v>
      </c>
      <c r="B235" s="43">
        <v>3</v>
      </c>
      <c r="C235" s="44">
        <v>137.2</v>
      </c>
      <c r="D235" s="45">
        <v>5.2</v>
      </c>
      <c r="E235" s="44">
        <v>181.1</v>
      </c>
      <c r="F235" s="45">
        <v>1.5</v>
      </c>
      <c r="G235" s="44">
        <v>136.4</v>
      </c>
      <c r="H235" s="45">
        <v>3.4</v>
      </c>
      <c r="I235" s="44">
        <v>158.2</v>
      </c>
      <c r="J235" s="45">
        <v>2.1</v>
      </c>
      <c r="K235" s="44">
        <v>133.5</v>
      </c>
      <c r="L235" s="45">
        <v>1.1</v>
      </c>
      <c r="M235" s="44">
        <v>122.7</v>
      </c>
      <c r="N235" s="45">
        <v>-3.4</v>
      </c>
      <c r="O235" s="44">
        <v>138.8</v>
      </c>
      <c r="P235" s="45">
        <v>-1.9</v>
      </c>
      <c r="Q235" s="44">
        <v>68.4</v>
      </c>
      <c r="R235" s="45">
        <v>0.4</v>
      </c>
      <c r="S235" s="44">
        <v>123</v>
      </c>
      <c r="T235" s="45">
        <v>2.2</v>
      </c>
      <c r="U235" s="44">
        <v>141.9</v>
      </c>
      <c r="V235" s="45">
        <v>1.3</v>
      </c>
      <c r="W235" s="44">
        <v>150.4</v>
      </c>
      <c r="X235" s="45">
        <v>2.4</v>
      </c>
      <c r="Y235" s="46">
        <v>147.1</v>
      </c>
      <c r="Z235" s="43">
        <v>1.2</v>
      </c>
      <c r="AA235" s="47">
        <v>137.1</v>
      </c>
      <c r="AB235" s="43">
        <v>1.1</v>
      </c>
      <c r="AC235" s="47">
        <v>136.4</v>
      </c>
      <c r="AD235" s="5"/>
    </row>
    <row r="236" spans="1:29" ht="11.25">
      <c r="A236" s="3" t="s">
        <v>6</v>
      </c>
      <c r="B236" s="43">
        <v>3.5</v>
      </c>
      <c r="C236" s="44">
        <v>137</v>
      </c>
      <c r="D236" s="45">
        <v>4.4</v>
      </c>
      <c r="E236" s="44">
        <v>179.3</v>
      </c>
      <c r="F236" s="45">
        <v>1.5</v>
      </c>
      <c r="G236" s="44">
        <v>136.1</v>
      </c>
      <c r="H236" s="45">
        <v>3.8</v>
      </c>
      <c r="I236" s="44">
        <v>158.4</v>
      </c>
      <c r="J236" s="45">
        <v>2.1</v>
      </c>
      <c r="K236" s="44">
        <v>133.4</v>
      </c>
      <c r="L236" s="45">
        <v>1.1</v>
      </c>
      <c r="M236" s="44">
        <v>122.7</v>
      </c>
      <c r="N236" s="45">
        <v>-1.6</v>
      </c>
      <c r="O236" s="44">
        <v>139.4</v>
      </c>
      <c r="P236" s="45">
        <v>-1.9</v>
      </c>
      <c r="Q236" s="44">
        <v>68.3</v>
      </c>
      <c r="R236" s="45">
        <v>0.7</v>
      </c>
      <c r="S236" s="44">
        <v>123.3</v>
      </c>
      <c r="T236" s="45">
        <v>2.2</v>
      </c>
      <c r="U236" s="44">
        <v>141.9</v>
      </c>
      <c r="V236" s="45">
        <v>1.8</v>
      </c>
      <c r="W236" s="44">
        <v>150.2</v>
      </c>
      <c r="X236" s="45">
        <v>2.4</v>
      </c>
      <c r="Y236" s="46">
        <v>146.7</v>
      </c>
      <c r="Z236" s="43">
        <v>1.6</v>
      </c>
      <c r="AA236" s="47">
        <v>137</v>
      </c>
      <c r="AB236" s="43">
        <v>1.6</v>
      </c>
      <c r="AC236" s="47">
        <v>136.4</v>
      </c>
    </row>
    <row r="237" spans="1:30" ht="12" thickBot="1">
      <c r="A237" s="3" t="s">
        <v>5</v>
      </c>
      <c r="B237" s="48">
        <v>3.8</v>
      </c>
      <c r="C237" s="49">
        <v>136.8</v>
      </c>
      <c r="D237" s="50">
        <v>3.2</v>
      </c>
      <c r="E237" s="49">
        <v>177.2</v>
      </c>
      <c r="F237" s="50">
        <v>1.6</v>
      </c>
      <c r="G237" s="49">
        <v>136.2</v>
      </c>
      <c r="H237" s="50">
        <v>4.1</v>
      </c>
      <c r="I237" s="49">
        <v>158.3</v>
      </c>
      <c r="J237" s="50">
        <v>2.2</v>
      </c>
      <c r="K237" s="49">
        <v>132.9</v>
      </c>
      <c r="L237" s="50">
        <v>0.8</v>
      </c>
      <c r="M237" s="49">
        <v>122.3</v>
      </c>
      <c r="N237" s="50">
        <v>-1.6</v>
      </c>
      <c r="O237" s="49">
        <v>139.4</v>
      </c>
      <c r="P237" s="50">
        <v>-3.3</v>
      </c>
      <c r="Q237" s="49">
        <v>67.6</v>
      </c>
      <c r="R237" s="50">
        <v>0.6</v>
      </c>
      <c r="S237" s="49">
        <v>122.6</v>
      </c>
      <c r="T237" s="50">
        <v>2.2</v>
      </c>
      <c r="U237" s="49">
        <v>141.9</v>
      </c>
      <c r="V237" s="50">
        <v>1.8</v>
      </c>
      <c r="W237" s="49">
        <v>149.9</v>
      </c>
      <c r="X237" s="50">
        <v>2.5</v>
      </c>
      <c r="Y237" s="51">
        <v>146.1</v>
      </c>
      <c r="Z237" s="48">
        <v>1.6</v>
      </c>
      <c r="AA237" s="52">
        <v>136.7</v>
      </c>
      <c r="AB237" s="48">
        <v>1.6</v>
      </c>
      <c r="AC237" s="52">
        <v>136.1</v>
      </c>
      <c r="AD237" s="5"/>
    </row>
    <row r="238" spans="1:29" ht="12" customHeight="1" thickBot="1">
      <c r="A238" s="4"/>
      <c r="B238" s="164" t="s">
        <v>55</v>
      </c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6"/>
    </row>
    <row r="239" spans="1:29" ht="24" customHeight="1" thickBot="1">
      <c r="A239" s="53"/>
      <c r="B239" s="5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</row>
    <row r="240" spans="1:30" ht="12" thickBot="1">
      <c r="A240" s="2" t="s">
        <v>17</v>
      </c>
      <c r="B240" s="32">
        <v>5.4</v>
      </c>
      <c r="C240" s="33">
        <v>134.8</v>
      </c>
      <c r="D240" s="34">
        <v>4.2</v>
      </c>
      <c r="E240" s="33">
        <v>174.6</v>
      </c>
      <c r="F240" s="34">
        <v>1.7</v>
      </c>
      <c r="G240" s="33">
        <v>135</v>
      </c>
      <c r="H240" s="34">
        <v>6.4</v>
      </c>
      <c r="I240" s="33">
        <v>156.8</v>
      </c>
      <c r="J240" s="34">
        <v>3.1</v>
      </c>
      <c r="K240" s="33">
        <v>131.6</v>
      </c>
      <c r="L240" s="34">
        <v>0.2</v>
      </c>
      <c r="M240" s="33">
        <v>121.7</v>
      </c>
      <c r="N240" s="34">
        <v>5.2</v>
      </c>
      <c r="O240" s="33">
        <v>144.9</v>
      </c>
      <c r="P240" s="34">
        <v>-4.2</v>
      </c>
      <c r="Q240" s="33">
        <v>68.7</v>
      </c>
      <c r="R240" s="34">
        <v>0.8</v>
      </c>
      <c r="S240" s="33">
        <v>122.5</v>
      </c>
      <c r="T240" s="34">
        <v>2.3</v>
      </c>
      <c r="U240" s="33">
        <v>139.8</v>
      </c>
      <c r="V240" s="34">
        <v>2.5</v>
      </c>
      <c r="W240" s="33">
        <v>149.8</v>
      </c>
      <c r="X240" s="34">
        <v>3</v>
      </c>
      <c r="Y240" s="35">
        <v>144.5</v>
      </c>
      <c r="Z240" s="32">
        <v>3.3</v>
      </c>
      <c r="AA240" s="36">
        <v>136.6</v>
      </c>
      <c r="AB240" s="37">
        <v>3.3</v>
      </c>
      <c r="AC240" s="36">
        <v>136</v>
      </c>
      <c r="AD240" s="5"/>
    </row>
    <row r="241" spans="1:29" ht="11.25">
      <c r="A241" s="3" t="s">
        <v>16</v>
      </c>
      <c r="B241" s="38">
        <v>4.3</v>
      </c>
      <c r="C241" s="39">
        <v>136.6</v>
      </c>
      <c r="D241" s="40">
        <v>5.3</v>
      </c>
      <c r="E241" s="39">
        <v>177.2</v>
      </c>
      <c r="F241" s="40">
        <v>1.6</v>
      </c>
      <c r="G241" s="39">
        <v>136.1</v>
      </c>
      <c r="H241" s="40">
        <v>6.1</v>
      </c>
      <c r="I241" s="39">
        <v>159</v>
      </c>
      <c r="J241" s="40">
        <v>2.9</v>
      </c>
      <c r="K241" s="39">
        <v>132.8</v>
      </c>
      <c r="L241" s="40">
        <v>0.7</v>
      </c>
      <c r="M241" s="39">
        <v>122.1</v>
      </c>
      <c r="N241" s="40">
        <v>-0.2</v>
      </c>
      <c r="O241" s="39">
        <v>140.7</v>
      </c>
      <c r="P241" s="40">
        <v>-3.3</v>
      </c>
      <c r="Q241" s="39">
        <v>68.1</v>
      </c>
      <c r="R241" s="40">
        <v>0.3</v>
      </c>
      <c r="S241" s="39">
        <v>122.8</v>
      </c>
      <c r="T241" s="40">
        <v>2.2</v>
      </c>
      <c r="U241" s="39">
        <v>141.9</v>
      </c>
      <c r="V241" s="40">
        <v>2.2</v>
      </c>
      <c r="W241" s="39">
        <v>150.2</v>
      </c>
      <c r="X241" s="40">
        <v>2.7</v>
      </c>
      <c r="Y241" s="41">
        <v>145.8</v>
      </c>
      <c r="Z241" s="38">
        <v>2.2</v>
      </c>
      <c r="AA241" s="42">
        <v>136.9</v>
      </c>
      <c r="AB241" s="38">
        <v>2.2</v>
      </c>
      <c r="AC241" s="42">
        <v>136.3</v>
      </c>
    </row>
    <row r="242" spans="1:30" ht="11.25">
      <c r="A242" s="3" t="s">
        <v>15</v>
      </c>
      <c r="B242" s="43">
        <v>4.7</v>
      </c>
      <c r="C242" s="44">
        <v>136.4</v>
      </c>
      <c r="D242" s="45">
        <v>5.3</v>
      </c>
      <c r="E242" s="44">
        <v>177.1</v>
      </c>
      <c r="F242" s="45">
        <v>1.6</v>
      </c>
      <c r="G242" s="44">
        <v>136</v>
      </c>
      <c r="H242" s="45">
        <v>6.4</v>
      </c>
      <c r="I242" s="44">
        <v>159.1</v>
      </c>
      <c r="J242" s="45">
        <v>2.8</v>
      </c>
      <c r="K242" s="44">
        <v>132.7</v>
      </c>
      <c r="L242" s="45">
        <v>0.5</v>
      </c>
      <c r="M242" s="44">
        <v>122</v>
      </c>
      <c r="N242" s="45">
        <v>1.9</v>
      </c>
      <c r="O242" s="44">
        <v>142.3</v>
      </c>
      <c r="P242" s="45">
        <v>-3.6</v>
      </c>
      <c r="Q242" s="44">
        <v>67.9</v>
      </c>
      <c r="R242" s="45">
        <v>0.4</v>
      </c>
      <c r="S242" s="44">
        <v>122.2</v>
      </c>
      <c r="T242" s="45">
        <v>2.2</v>
      </c>
      <c r="U242" s="44">
        <v>141.8</v>
      </c>
      <c r="V242" s="45">
        <v>2.5</v>
      </c>
      <c r="W242" s="44">
        <v>150.5</v>
      </c>
      <c r="X242" s="45">
        <v>2.7</v>
      </c>
      <c r="Y242" s="46">
        <v>145.7</v>
      </c>
      <c r="Z242" s="43">
        <v>2.7</v>
      </c>
      <c r="AA242" s="47">
        <v>137.1</v>
      </c>
      <c r="AB242" s="43">
        <v>2.6</v>
      </c>
      <c r="AC242" s="47">
        <v>136.5</v>
      </c>
      <c r="AD242" s="5"/>
    </row>
    <row r="243" spans="1:29" ht="11.25">
      <c r="A243" s="3" t="s">
        <v>14</v>
      </c>
      <c r="B243" s="43">
        <v>5.2</v>
      </c>
      <c r="C243" s="44">
        <v>136.3</v>
      </c>
      <c r="D243" s="45">
        <v>5.3</v>
      </c>
      <c r="E243" s="44">
        <v>177</v>
      </c>
      <c r="F243" s="45">
        <v>1.7</v>
      </c>
      <c r="G243" s="44">
        <v>135.8</v>
      </c>
      <c r="H243" s="45">
        <v>7.5</v>
      </c>
      <c r="I243" s="44">
        <v>159.8</v>
      </c>
      <c r="J243" s="45">
        <v>3</v>
      </c>
      <c r="K243" s="44">
        <v>132.4</v>
      </c>
      <c r="L243" s="45">
        <v>0.3</v>
      </c>
      <c r="M243" s="44">
        <v>121.8</v>
      </c>
      <c r="N243" s="45">
        <v>5.1</v>
      </c>
      <c r="O243" s="44">
        <v>145.6</v>
      </c>
      <c r="P243" s="45">
        <v>-3.6</v>
      </c>
      <c r="Q243" s="44">
        <v>67.7</v>
      </c>
      <c r="R243" s="45">
        <v>0.5</v>
      </c>
      <c r="S243" s="44">
        <v>122.2</v>
      </c>
      <c r="T243" s="45">
        <v>2.2</v>
      </c>
      <c r="U243" s="44">
        <v>141.7</v>
      </c>
      <c r="V243" s="45">
        <v>2.3</v>
      </c>
      <c r="W243" s="44">
        <v>151.1</v>
      </c>
      <c r="X243" s="45">
        <v>3.1</v>
      </c>
      <c r="Y243" s="46">
        <v>145.5</v>
      </c>
      <c r="Z243" s="43">
        <v>3.5</v>
      </c>
      <c r="AA243" s="47">
        <v>137.6</v>
      </c>
      <c r="AB243" s="43">
        <v>3.4</v>
      </c>
      <c r="AC243" s="47">
        <v>137</v>
      </c>
    </row>
    <row r="244" spans="1:30" ht="11.25">
      <c r="A244" s="3" t="s">
        <v>13</v>
      </c>
      <c r="B244" s="43">
        <v>5.8</v>
      </c>
      <c r="C244" s="44">
        <v>136</v>
      </c>
      <c r="D244" s="45">
        <v>5.2</v>
      </c>
      <c r="E244" s="44">
        <v>176.8</v>
      </c>
      <c r="F244" s="45">
        <v>1.8</v>
      </c>
      <c r="G244" s="44">
        <v>135.4</v>
      </c>
      <c r="H244" s="45">
        <v>7.7</v>
      </c>
      <c r="I244" s="44">
        <v>158.7</v>
      </c>
      <c r="J244" s="45">
        <v>2.9</v>
      </c>
      <c r="K244" s="44">
        <v>132.1</v>
      </c>
      <c r="L244" s="45">
        <v>0.2</v>
      </c>
      <c r="M244" s="44">
        <v>121.9</v>
      </c>
      <c r="N244" s="45">
        <v>6.7</v>
      </c>
      <c r="O244" s="44">
        <v>147.2</v>
      </c>
      <c r="P244" s="45">
        <v>-4.4</v>
      </c>
      <c r="Q244" s="44">
        <v>67.7</v>
      </c>
      <c r="R244" s="45">
        <v>0.3</v>
      </c>
      <c r="S244" s="44">
        <v>122.1</v>
      </c>
      <c r="T244" s="45">
        <v>2</v>
      </c>
      <c r="U244" s="44">
        <v>140.6</v>
      </c>
      <c r="V244" s="45">
        <v>2.7</v>
      </c>
      <c r="W244" s="44">
        <v>151.3</v>
      </c>
      <c r="X244" s="45">
        <v>2.8</v>
      </c>
      <c r="Y244" s="46">
        <v>145</v>
      </c>
      <c r="Z244" s="43">
        <v>3.8</v>
      </c>
      <c r="AA244" s="47">
        <v>137.6</v>
      </c>
      <c r="AB244" s="43">
        <v>3.7</v>
      </c>
      <c r="AC244" s="47">
        <v>137</v>
      </c>
      <c r="AD244" s="5"/>
    </row>
    <row r="245" spans="1:29" ht="11.25">
      <c r="A245" s="3" t="s">
        <v>12</v>
      </c>
      <c r="B245" s="43">
        <v>6.3</v>
      </c>
      <c r="C245" s="44">
        <v>135.6</v>
      </c>
      <c r="D245" s="45">
        <v>5.2</v>
      </c>
      <c r="E245" s="44">
        <v>176.6</v>
      </c>
      <c r="F245" s="45">
        <v>1.7</v>
      </c>
      <c r="G245" s="44">
        <v>134.8</v>
      </c>
      <c r="H245" s="45">
        <v>8.2</v>
      </c>
      <c r="I245" s="44">
        <v>159.2</v>
      </c>
      <c r="J245" s="45">
        <v>2.8</v>
      </c>
      <c r="K245" s="44">
        <v>131.9</v>
      </c>
      <c r="L245" s="45">
        <v>0</v>
      </c>
      <c r="M245" s="44">
        <v>121.7</v>
      </c>
      <c r="N245" s="45">
        <v>7.5</v>
      </c>
      <c r="O245" s="44">
        <v>149.7</v>
      </c>
      <c r="P245" s="45">
        <v>-3.9</v>
      </c>
      <c r="Q245" s="44">
        <v>68.1</v>
      </c>
      <c r="R245" s="45">
        <v>1.2</v>
      </c>
      <c r="S245" s="44">
        <v>123.8</v>
      </c>
      <c r="T245" s="45">
        <v>2.4</v>
      </c>
      <c r="U245" s="44">
        <v>139</v>
      </c>
      <c r="V245" s="45">
        <v>2.4</v>
      </c>
      <c r="W245" s="44">
        <v>151.5</v>
      </c>
      <c r="X245" s="45">
        <v>2.9</v>
      </c>
      <c r="Y245" s="46">
        <v>144.8</v>
      </c>
      <c r="Z245" s="43">
        <v>4.1</v>
      </c>
      <c r="AA245" s="47">
        <v>138</v>
      </c>
      <c r="AB245" s="43">
        <v>4</v>
      </c>
      <c r="AC245" s="47">
        <v>137.4</v>
      </c>
    </row>
    <row r="246" spans="1:30" ht="11.25">
      <c r="A246" s="3" t="s">
        <v>11</v>
      </c>
      <c r="B246" s="43">
        <v>6.3</v>
      </c>
      <c r="C246" s="44">
        <v>135.3</v>
      </c>
      <c r="D246" s="45">
        <v>5.1</v>
      </c>
      <c r="E246" s="44">
        <v>176.4</v>
      </c>
      <c r="F246" s="45">
        <v>1.8</v>
      </c>
      <c r="G246" s="44">
        <v>134.9</v>
      </c>
      <c r="H246" s="45">
        <v>8.6</v>
      </c>
      <c r="I246" s="44">
        <v>159.7</v>
      </c>
      <c r="J246" s="45">
        <v>3</v>
      </c>
      <c r="K246" s="44">
        <v>131.7</v>
      </c>
      <c r="L246" s="45">
        <v>0.2</v>
      </c>
      <c r="M246" s="44">
        <v>121.7</v>
      </c>
      <c r="N246" s="45">
        <v>7.1</v>
      </c>
      <c r="O246" s="44">
        <v>149.4</v>
      </c>
      <c r="P246" s="45">
        <v>-3.2</v>
      </c>
      <c r="Q246" s="44">
        <v>68.6</v>
      </c>
      <c r="R246" s="45">
        <v>1.3</v>
      </c>
      <c r="S246" s="44">
        <v>123</v>
      </c>
      <c r="T246" s="45">
        <v>2.4</v>
      </c>
      <c r="U246" s="44">
        <v>139</v>
      </c>
      <c r="V246" s="45">
        <v>2.5</v>
      </c>
      <c r="W246" s="44">
        <v>151.1</v>
      </c>
      <c r="X246" s="45">
        <v>3</v>
      </c>
      <c r="Y246" s="46">
        <v>144.6</v>
      </c>
      <c r="Z246" s="43">
        <v>4.1</v>
      </c>
      <c r="AA246" s="47">
        <v>137.8</v>
      </c>
      <c r="AB246" s="43">
        <v>4</v>
      </c>
      <c r="AC246" s="47">
        <v>137.2</v>
      </c>
      <c r="AD246" s="5"/>
    </row>
    <row r="247" spans="1:29" ht="11.25">
      <c r="A247" s="3" t="s">
        <v>10</v>
      </c>
      <c r="B247" s="43">
        <v>6.1</v>
      </c>
      <c r="C247" s="44">
        <v>135.1</v>
      </c>
      <c r="D247" s="45">
        <v>3.1</v>
      </c>
      <c r="E247" s="44">
        <v>172.9</v>
      </c>
      <c r="F247" s="45">
        <v>1.8</v>
      </c>
      <c r="G247" s="44">
        <v>134.9</v>
      </c>
      <c r="H247" s="45">
        <v>7.2</v>
      </c>
      <c r="I247" s="44">
        <v>157.3</v>
      </c>
      <c r="J247" s="45">
        <v>3</v>
      </c>
      <c r="K247" s="44">
        <v>131.6</v>
      </c>
      <c r="L247" s="45" t="s">
        <v>2</v>
      </c>
      <c r="M247" s="44">
        <v>121.6</v>
      </c>
      <c r="N247" s="45">
        <v>6.9</v>
      </c>
      <c r="O247" s="44">
        <v>148</v>
      </c>
      <c r="P247" s="45">
        <v>-2.3</v>
      </c>
      <c r="Q247" s="44">
        <v>69.1</v>
      </c>
      <c r="R247" s="45">
        <v>1.1</v>
      </c>
      <c r="S247" s="44">
        <v>122.3</v>
      </c>
      <c r="T247" s="45">
        <v>2.4</v>
      </c>
      <c r="U247" s="44">
        <v>139</v>
      </c>
      <c r="V247" s="45">
        <v>2.5</v>
      </c>
      <c r="W247" s="44">
        <v>150.3</v>
      </c>
      <c r="X247" s="45">
        <v>3</v>
      </c>
      <c r="Y247" s="46">
        <v>144.5</v>
      </c>
      <c r="Z247" s="43">
        <v>3.8</v>
      </c>
      <c r="AA247" s="47">
        <v>137.1</v>
      </c>
      <c r="AB247" s="43">
        <v>3.9</v>
      </c>
      <c r="AC247" s="47">
        <v>136.6</v>
      </c>
    </row>
    <row r="248" spans="1:30" ht="11.25">
      <c r="A248" s="3" t="s">
        <v>9</v>
      </c>
      <c r="B248" s="43">
        <v>5.8</v>
      </c>
      <c r="C248" s="44">
        <v>134.5</v>
      </c>
      <c r="D248" s="45">
        <v>3</v>
      </c>
      <c r="E248" s="44">
        <v>172.7</v>
      </c>
      <c r="F248" s="45">
        <v>1.8</v>
      </c>
      <c r="G248" s="44">
        <v>134.8</v>
      </c>
      <c r="H248" s="45">
        <v>6.8</v>
      </c>
      <c r="I248" s="44">
        <v>156.3</v>
      </c>
      <c r="J248" s="45">
        <v>2.9</v>
      </c>
      <c r="K248" s="44">
        <v>131.4</v>
      </c>
      <c r="L248" s="45">
        <v>-0.2</v>
      </c>
      <c r="M248" s="44">
        <v>121.5</v>
      </c>
      <c r="N248" s="45">
        <v>6.3</v>
      </c>
      <c r="O248" s="44">
        <v>145.9</v>
      </c>
      <c r="P248" s="45">
        <v>-3.5</v>
      </c>
      <c r="Q248" s="44">
        <v>69</v>
      </c>
      <c r="R248" s="45">
        <v>1.1</v>
      </c>
      <c r="S248" s="44">
        <v>122</v>
      </c>
      <c r="T248" s="45">
        <v>2.4</v>
      </c>
      <c r="U248" s="44">
        <v>138.9</v>
      </c>
      <c r="V248" s="45">
        <v>2.5</v>
      </c>
      <c r="W248" s="44">
        <v>149.8</v>
      </c>
      <c r="X248" s="45">
        <v>2.9</v>
      </c>
      <c r="Y248" s="46">
        <v>144.3</v>
      </c>
      <c r="Z248" s="43">
        <v>3.6</v>
      </c>
      <c r="AA248" s="47">
        <v>136.5</v>
      </c>
      <c r="AB248" s="43">
        <v>3.6</v>
      </c>
      <c r="AC248" s="47">
        <v>136</v>
      </c>
      <c r="AD248" s="5"/>
    </row>
    <row r="249" spans="1:29" ht="11.25">
      <c r="A249" s="3" t="s">
        <v>8</v>
      </c>
      <c r="B249" s="43">
        <v>5.6</v>
      </c>
      <c r="C249" s="44">
        <v>133.9</v>
      </c>
      <c r="D249" s="45">
        <v>2.9</v>
      </c>
      <c r="E249" s="44">
        <v>172.4</v>
      </c>
      <c r="F249" s="45">
        <v>1.7</v>
      </c>
      <c r="G249" s="44">
        <v>134.6</v>
      </c>
      <c r="H249" s="45">
        <v>6.1</v>
      </c>
      <c r="I249" s="44">
        <v>155.3</v>
      </c>
      <c r="J249" s="45">
        <v>3.6</v>
      </c>
      <c r="K249" s="44">
        <v>131</v>
      </c>
      <c r="L249" s="45">
        <v>-0.3</v>
      </c>
      <c r="M249" s="44">
        <v>121.4</v>
      </c>
      <c r="N249" s="45">
        <v>5.1</v>
      </c>
      <c r="O249" s="44">
        <v>143.2</v>
      </c>
      <c r="P249" s="45">
        <v>-2.7</v>
      </c>
      <c r="Q249" s="44">
        <v>69.5</v>
      </c>
      <c r="R249" s="45">
        <v>0.9</v>
      </c>
      <c r="S249" s="44">
        <v>122.2</v>
      </c>
      <c r="T249" s="45">
        <v>2.4</v>
      </c>
      <c r="U249" s="44">
        <v>138.9</v>
      </c>
      <c r="V249" s="45">
        <v>2.4</v>
      </c>
      <c r="W249" s="44">
        <v>149.1</v>
      </c>
      <c r="X249" s="45">
        <v>3</v>
      </c>
      <c r="Y249" s="46">
        <v>143.7</v>
      </c>
      <c r="Z249" s="43">
        <v>3.3</v>
      </c>
      <c r="AA249" s="47">
        <v>135.8</v>
      </c>
      <c r="AB249" s="43">
        <v>3.3</v>
      </c>
      <c r="AC249" s="47">
        <v>135.2</v>
      </c>
    </row>
    <row r="250" spans="1:30" ht="11.25">
      <c r="A250" s="3" t="s">
        <v>7</v>
      </c>
      <c r="B250" s="43">
        <v>5.5</v>
      </c>
      <c r="C250" s="44">
        <v>133.2</v>
      </c>
      <c r="D250" s="45">
        <v>2.8</v>
      </c>
      <c r="E250" s="44">
        <v>172.1</v>
      </c>
      <c r="F250" s="45">
        <v>1.7</v>
      </c>
      <c r="G250" s="44">
        <v>134.4</v>
      </c>
      <c r="H250" s="45">
        <v>4.3</v>
      </c>
      <c r="I250" s="44">
        <v>153</v>
      </c>
      <c r="J250" s="45">
        <v>3.5</v>
      </c>
      <c r="K250" s="44">
        <v>130.8</v>
      </c>
      <c r="L250" s="45">
        <v>-0.3</v>
      </c>
      <c r="M250" s="44">
        <v>121.4</v>
      </c>
      <c r="N250" s="45">
        <v>5.8</v>
      </c>
      <c r="O250" s="44">
        <v>143.7</v>
      </c>
      <c r="P250" s="45">
        <v>-2.1</v>
      </c>
      <c r="Q250" s="44">
        <v>69.7</v>
      </c>
      <c r="R250" s="45">
        <v>0.7</v>
      </c>
      <c r="S250" s="44">
        <v>122.5</v>
      </c>
      <c r="T250" s="45">
        <v>2.4</v>
      </c>
      <c r="U250" s="44">
        <v>138.9</v>
      </c>
      <c r="V250" s="45">
        <v>2.8</v>
      </c>
      <c r="W250" s="44">
        <v>148.5</v>
      </c>
      <c r="X250" s="45">
        <v>3.3</v>
      </c>
      <c r="Y250" s="46">
        <v>143.7</v>
      </c>
      <c r="Z250" s="43">
        <v>3.3</v>
      </c>
      <c r="AA250" s="47">
        <v>135.5</v>
      </c>
      <c r="AB250" s="43">
        <v>3.3</v>
      </c>
      <c r="AC250" s="47">
        <v>134.9</v>
      </c>
      <c r="AD250" s="5"/>
    </row>
    <row r="251" spans="1:29" ht="11.25">
      <c r="A251" s="3" t="s">
        <v>6</v>
      </c>
      <c r="B251" s="43">
        <v>4.9</v>
      </c>
      <c r="C251" s="44">
        <v>132.4</v>
      </c>
      <c r="D251" s="45">
        <v>2.6</v>
      </c>
      <c r="E251" s="44">
        <v>171.8</v>
      </c>
      <c r="F251" s="45">
        <v>1.6</v>
      </c>
      <c r="G251" s="44">
        <v>134.1</v>
      </c>
      <c r="H251" s="45">
        <v>4</v>
      </c>
      <c r="I251" s="44">
        <v>152.6</v>
      </c>
      <c r="J251" s="45">
        <v>3.4</v>
      </c>
      <c r="K251" s="44">
        <v>130.6</v>
      </c>
      <c r="L251" s="45">
        <v>-0.1</v>
      </c>
      <c r="M251" s="44">
        <v>121.4</v>
      </c>
      <c r="N251" s="45">
        <v>5.5</v>
      </c>
      <c r="O251" s="44">
        <v>141.7</v>
      </c>
      <c r="P251" s="45">
        <v>-8.4</v>
      </c>
      <c r="Q251" s="44">
        <v>69.6</v>
      </c>
      <c r="R251" s="45">
        <v>0.7</v>
      </c>
      <c r="S251" s="44">
        <v>122.4</v>
      </c>
      <c r="T251" s="45">
        <v>2.4</v>
      </c>
      <c r="U251" s="44">
        <v>138.9</v>
      </c>
      <c r="V251" s="45">
        <v>2.6</v>
      </c>
      <c r="W251" s="44">
        <v>147.5</v>
      </c>
      <c r="X251" s="45">
        <v>3.2</v>
      </c>
      <c r="Y251" s="46">
        <v>143.3</v>
      </c>
      <c r="Z251" s="43">
        <v>2.9</v>
      </c>
      <c r="AA251" s="47">
        <v>134.8</v>
      </c>
      <c r="AB251" s="43">
        <v>2.8</v>
      </c>
      <c r="AC251" s="47">
        <v>134.2</v>
      </c>
    </row>
    <row r="252" spans="1:30" ht="12" thickBot="1">
      <c r="A252" s="3" t="s">
        <v>5</v>
      </c>
      <c r="B252" s="48">
        <v>4.5</v>
      </c>
      <c r="C252" s="49">
        <v>131.8</v>
      </c>
      <c r="D252" s="50">
        <v>4.5</v>
      </c>
      <c r="E252" s="49">
        <v>171.7</v>
      </c>
      <c r="F252" s="50">
        <v>1.6</v>
      </c>
      <c r="G252" s="49">
        <v>134</v>
      </c>
      <c r="H252" s="50">
        <v>4</v>
      </c>
      <c r="I252" s="49">
        <v>152.1</v>
      </c>
      <c r="J252" s="50">
        <v>3.6</v>
      </c>
      <c r="K252" s="49">
        <v>130</v>
      </c>
      <c r="L252" s="50">
        <v>0.7</v>
      </c>
      <c r="M252" s="49">
        <v>121.3</v>
      </c>
      <c r="N252" s="50">
        <v>5.4</v>
      </c>
      <c r="O252" s="49">
        <v>141.6</v>
      </c>
      <c r="P252" s="50">
        <v>-8.5</v>
      </c>
      <c r="Q252" s="49">
        <v>69.9</v>
      </c>
      <c r="R252" s="50">
        <v>0.7</v>
      </c>
      <c r="S252" s="49">
        <v>121.9</v>
      </c>
      <c r="T252" s="50">
        <v>2.3</v>
      </c>
      <c r="U252" s="49">
        <v>138.8</v>
      </c>
      <c r="V252" s="50">
        <v>2.5</v>
      </c>
      <c r="W252" s="49">
        <v>147.2</v>
      </c>
      <c r="X252" s="50">
        <v>3</v>
      </c>
      <c r="Y252" s="51">
        <v>142.5</v>
      </c>
      <c r="Z252" s="48">
        <v>3</v>
      </c>
      <c r="AA252" s="52">
        <v>134.5</v>
      </c>
      <c r="AB252" s="48">
        <v>2.9</v>
      </c>
      <c r="AC252" s="52">
        <v>133.9</v>
      </c>
      <c r="AD252" s="5"/>
    </row>
    <row r="253" spans="1:29" ht="12" customHeight="1" thickBot="1">
      <c r="A253" s="4"/>
      <c r="B253" s="164" t="s">
        <v>54</v>
      </c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6"/>
    </row>
    <row r="254" spans="1:29" ht="24" customHeight="1" thickBot="1">
      <c r="A254" s="53"/>
      <c r="B254" s="5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</row>
    <row r="255" spans="1:30" ht="12" thickBot="1">
      <c r="A255" s="2" t="s">
        <v>17</v>
      </c>
      <c r="B255" s="32">
        <v>2.9</v>
      </c>
      <c r="C255" s="33">
        <v>127.9</v>
      </c>
      <c r="D255" s="34">
        <v>3.4</v>
      </c>
      <c r="E255" s="33">
        <v>167.5</v>
      </c>
      <c r="F255" s="34">
        <v>1.4</v>
      </c>
      <c r="G255" s="33">
        <v>132.7</v>
      </c>
      <c r="H255" s="34">
        <v>2.6</v>
      </c>
      <c r="I255" s="33">
        <v>147.4</v>
      </c>
      <c r="J255" s="34">
        <v>2.4</v>
      </c>
      <c r="K255" s="33">
        <v>127.6</v>
      </c>
      <c r="L255" s="34">
        <v>-0.4</v>
      </c>
      <c r="M255" s="33">
        <v>121.5</v>
      </c>
      <c r="N255" s="34">
        <v>2.2</v>
      </c>
      <c r="O255" s="33">
        <v>137.7</v>
      </c>
      <c r="P255" s="34">
        <v>-8.3</v>
      </c>
      <c r="Q255" s="33">
        <v>71.7</v>
      </c>
      <c r="R255" s="34">
        <v>1.1</v>
      </c>
      <c r="S255" s="33">
        <v>121.5</v>
      </c>
      <c r="T255" s="34">
        <v>2.3</v>
      </c>
      <c r="U255" s="33">
        <v>136.6</v>
      </c>
      <c r="V255" s="34">
        <v>2.6</v>
      </c>
      <c r="W255" s="33">
        <v>146.2</v>
      </c>
      <c r="X255" s="34">
        <v>2.4</v>
      </c>
      <c r="Y255" s="35">
        <v>140.3</v>
      </c>
      <c r="Z255" s="32">
        <v>1.8</v>
      </c>
      <c r="AA255" s="36">
        <v>132.2</v>
      </c>
      <c r="AB255" s="37">
        <v>1.9</v>
      </c>
      <c r="AC255" s="36">
        <v>131.7</v>
      </c>
      <c r="AD255" s="5"/>
    </row>
    <row r="256" spans="1:29" ht="11.25">
      <c r="A256" s="3" t="s">
        <v>16</v>
      </c>
      <c r="B256" s="38">
        <v>4.1</v>
      </c>
      <c r="C256" s="39">
        <v>131</v>
      </c>
      <c r="D256" s="40">
        <v>2.5</v>
      </c>
      <c r="E256" s="39">
        <v>168.3</v>
      </c>
      <c r="F256" s="40">
        <v>1.5</v>
      </c>
      <c r="G256" s="39">
        <v>133.9</v>
      </c>
      <c r="H256" s="40">
        <v>2.9</v>
      </c>
      <c r="I256" s="39">
        <v>149.9</v>
      </c>
      <c r="J256" s="40">
        <v>2.9</v>
      </c>
      <c r="K256" s="39">
        <v>129.1</v>
      </c>
      <c r="L256" s="40">
        <v>0.7</v>
      </c>
      <c r="M256" s="39">
        <v>121.3</v>
      </c>
      <c r="N256" s="40">
        <v>4.8</v>
      </c>
      <c r="O256" s="39">
        <v>141</v>
      </c>
      <c r="P256" s="40">
        <v>-7.5</v>
      </c>
      <c r="Q256" s="39">
        <v>70.4</v>
      </c>
      <c r="R256" s="40">
        <v>1.2</v>
      </c>
      <c r="S256" s="39">
        <v>122.4</v>
      </c>
      <c r="T256" s="40">
        <v>2.4</v>
      </c>
      <c r="U256" s="39">
        <v>138.8</v>
      </c>
      <c r="V256" s="40">
        <v>2.7</v>
      </c>
      <c r="W256" s="39">
        <v>147</v>
      </c>
      <c r="X256" s="40">
        <v>2.7</v>
      </c>
      <c r="Y256" s="41">
        <v>142</v>
      </c>
      <c r="Z256" s="38">
        <v>2.6</v>
      </c>
      <c r="AA256" s="42">
        <v>133.9</v>
      </c>
      <c r="AB256" s="38">
        <v>2.6</v>
      </c>
      <c r="AC256" s="42">
        <v>133.4</v>
      </c>
    </row>
    <row r="257" spans="1:30" ht="11.25">
      <c r="A257" s="3" t="s">
        <v>15</v>
      </c>
      <c r="B257" s="43">
        <v>3.7</v>
      </c>
      <c r="C257" s="44">
        <v>130.3</v>
      </c>
      <c r="D257" s="45">
        <v>2.4</v>
      </c>
      <c r="E257" s="44">
        <v>168.2</v>
      </c>
      <c r="F257" s="45">
        <v>1.4</v>
      </c>
      <c r="G257" s="44">
        <v>133.8</v>
      </c>
      <c r="H257" s="45">
        <v>2.8</v>
      </c>
      <c r="I257" s="44">
        <v>149.6</v>
      </c>
      <c r="J257" s="45">
        <v>3</v>
      </c>
      <c r="K257" s="44">
        <v>129.1</v>
      </c>
      <c r="L257" s="45">
        <v>0.7</v>
      </c>
      <c r="M257" s="44">
        <v>121.4</v>
      </c>
      <c r="N257" s="45">
        <v>3.9</v>
      </c>
      <c r="O257" s="44">
        <v>139.6</v>
      </c>
      <c r="P257" s="45">
        <v>-8.1</v>
      </c>
      <c r="Q257" s="44">
        <v>70.4</v>
      </c>
      <c r="R257" s="45">
        <v>1</v>
      </c>
      <c r="S257" s="44">
        <v>121.7</v>
      </c>
      <c r="T257" s="45">
        <v>2.3</v>
      </c>
      <c r="U257" s="44">
        <v>138.7</v>
      </c>
      <c r="V257" s="45">
        <v>2.6</v>
      </c>
      <c r="W257" s="44">
        <v>146.9</v>
      </c>
      <c r="X257" s="45">
        <v>2.6</v>
      </c>
      <c r="Y257" s="46">
        <v>141.9</v>
      </c>
      <c r="Z257" s="43">
        <v>2.4</v>
      </c>
      <c r="AA257" s="47">
        <v>133.5</v>
      </c>
      <c r="AB257" s="43">
        <v>2.4</v>
      </c>
      <c r="AC257" s="47">
        <v>133</v>
      </c>
      <c r="AD257" s="5"/>
    </row>
    <row r="258" spans="1:29" ht="11.25">
      <c r="A258" s="3" t="s">
        <v>14</v>
      </c>
      <c r="B258" s="43">
        <v>3.4</v>
      </c>
      <c r="C258" s="44">
        <v>129.6</v>
      </c>
      <c r="D258" s="45">
        <v>2.4</v>
      </c>
      <c r="E258" s="44">
        <v>168.1</v>
      </c>
      <c r="F258" s="45">
        <v>1.5</v>
      </c>
      <c r="G258" s="44">
        <v>133.5</v>
      </c>
      <c r="H258" s="45">
        <v>2.2</v>
      </c>
      <c r="I258" s="44">
        <v>148.7</v>
      </c>
      <c r="J258" s="45">
        <v>2.8</v>
      </c>
      <c r="K258" s="44">
        <v>128.5</v>
      </c>
      <c r="L258" s="45">
        <v>0.9</v>
      </c>
      <c r="M258" s="44">
        <v>121.4</v>
      </c>
      <c r="N258" s="45">
        <v>3.4</v>
      </c>
      <c r="O258" s="44">
        <v>138.5</v>
      </c>
      <c r="P258" s="45">
        <v>-9.9</v>
      </c>
      <c r="Q258" s="44">
        <v>70.2</v>
      </c>
      <c r="R258" s="45">
        <v>1</v>
      </c>
      <c r="S258" s="44">
        <v>121.6</v>
      </c>
      <c r="T258" s="45">
        <v>2.4</v>
      </c>
      <c r="U258" s="44">
        <v>138.7</v>
      </c>
      <c r="V258" s="45">
        <v>2.7</v>
      </c>
      <c r="W258" s="44">
        <v>147.7</v>
      </c>
      <c r="X258" s="45">
        <v>2.3</v>
      </c>
      <c r="Y258" s="46">
        <v>141.1</v>
      </c>
      <c r="Z258" s="43">
        <v>2.1</v>
      </c>
      <c r="AA258" s="47">
        <v>133</v>
      </c>
      <c r="AB258" s="43">
        <v>2.2</v>
      </c>
      <c r="AC258" s="47">
        <v>132.5</v>
      </c>
    </row>
    <row r="259" spans="1:30" ht="11.25">
      <c r="A259" s="3" t="s">
        <v>13</v>
      </c>
      <c r="B259" s="43">
        <v>2.9</v>
      </c>
      <c r="C259" s="44">
        <v>128.6</v>
      </c>
      <c r="D259" s="45">
        <v>2.4</v>
      </c>
      <c r="E259" s="44">
        <v>168.1</v>
      </c>
      <c r="F259" s="45">
        <v>1.5</v>
      </c>
      <c r="G259" s="44">
        <v>133</v>
      </c>
      <c r="H259" s="45">
        <v>1.4</v>
      </c>
      <c r="I259" s="44">
        <v>147.4</v>
      </c>
      <c r="J259" s="45">
        <v>2.8</v>
      </c>
      <c r="K259" s="44">
        <v>128.4</v>
      </c>
      <c r="L259" s="45">
        <v>-0.2</v>
      </c>
      <c r="M259" s="44">
        <v>121.6</v>
      </c>
      <c r="N259" s="45">
        <v>2</v>
      </c>
      <c r="O259" s="44">
        <v>138</v>
      </c>
      <c r="P259" s="45">
        <v>-8.8</v>
      </c>
      <c r="Q259" s="44">
        <v>70.8</v>
      </c>
      <c r="R259" s="45">
        <v>0.2</v>
      </c>
      <c r="S259" s="44">
        <v>121.7</v>
      </c>
      <c r="T259" s="45">
        <v>3.1</v>
      </c>
      <c r="U259" s="44">
        <v>137.8</v>
      </c>
      <c r="V259" s="45">
        <v>2.4</v>
      </c>
      <c r="W259" s="44">
        <v>147.3</v>
      </c>
      <c r="X259" s="45">
        <v>2.5</v>
      </c>
      <c r="Y259" s="46">
        <v>141</v>
      </c>
      <c r="Z259" s="43">
        <v>1.7</v>
      </c>
      <c r="AA259" s="47">
        <v>132.6</v>
      </c>
      <c r="AB259" s="43">
        <v>1.6</v>
      </c>
      <c r="AC259" s="47">
        <v>132.1</v>
      </c>
      <c r="AD259" s="5"/>
    </row>
    <row r="260" spans="1:29" ht="11.25">
      <c r="A260" s="3" t="s">
        <v>12</v>
      </c>
      <c r="B260" s="43">
        <v>2.4</v>
      </c>
      <c r="C260" s="44">
        <v>127.6</v>
      </c>
      <c r="D260" s="45">
        <v>2.3</v>
      </c>
      <c r="E260" s="44">
        <v>167.9</v>
      </c>
      <c r="F260" s="45">
        <v>1.3</v>
      </c>
      <c r="G260" s="44">
        <v>132.5</v>
      </c>
      <c r="H260" s="45">
        <v>1.2</v>
      </c>
      <c r="I260" s="44">
        <v>147.1</v>
      </c>
      <c r="J260" s="45">
        <v>2.7</v>
      </c>
      <c r="K260" s="44">
        <v>128.3</v>
      </c>
      <c r="L260" s="45">
        <v>-0.1</v>
      </c>
      <c r="M260" s="44">
        <v>121.7</v>
      </c>
      <c r="N260" s="45">
        <v>1.4</v>
      </c>
      <c r="O260" s="44">
        <v>139.2</v>
      </c>
      <c r="P260" s="45">
        <v>-8.4</v>
      </c>
      <c r="Q260" s="44">
        <v>70.9</v>
      </c>
      <c r="R260" s="45">
        <v>1</v>
      </c>
      <c r="S260" s="44">
        <v>122.3</v>
      </c>
      <c r="T260" s="45">
        <v>2.1</v>
      </c>
      <c r="U260" s="44">
        <v>135.7</v>
      </c>
      <c r="V260" s="45">
        <v>3.2</v>
      </c>
      <c r="W260" s="44">
        <v>148</v>
      </c>
      <c r="X260" s="45">
        <v>2.3</v>
      </c>
      <c r="Y260" s="46">
        <v>140.7</v>
      </c>
      <c r="Z260" s="43">
        <v>1.6</v>
      </c>
      <c r="AA260" s="47">
        <v>132.6</v>
      </c>
      <c r="AB260" s="43">
        <v>1.6</v>
      </c>
      <c r="AC260" s="47">
        <v>132.1</v>
      </c>
    </row>
    <row r="261" spans="1:30" ht="11.25">
      <c r="A261" s="3" t="s">
        <v>11</v>
      </c>
      <c r="B261" s="43">
        <v>2.4</v>
      </c>
      <c r="C261" s="44">
        <v>127.3</v>
      </c>
      <c r="D261" s="45">
        <v>2.4</v>
      </c>
      <c r="E261" s="44">
        <v>167.8</v>
      </c>
      <c r="F261" s="45">
        <v>1.3</v>
      </c>
      <c r="G261" s="44">
        <v>132.5</v>
      </c>
      <c r="H261" s="45">
        <v>1.4</v>
      </c>
      <c r="I261" s="44">
        <v>147.1</v>
      </c>
      <c r="J261" s="45">
        <v>2.6</v>
      </c>
      <c r="K261" s="44">
        <v>127.9</v>
      </c>
      <c r="L261" s="45">
        <v>-0.2</v>
      </c>
      <c r="M261" s="44">
        <v>121.5</v>
      </c>
      <c r="N261" s="45">
        <v>2</v>
      </c>
      <c r="O261" s="44">
        <v>139.5</v>
      </c>
      <c r="P261" s="45">
        <v>-9</v>
      </c>
      <c r="Q261" s="44">
        <v>70.9</v>
      </c>
      <c r="R261" s="45">
        <v>1.1</v>
      </c>
      <c r="S261" s="44">
        <v>121.4</v>
      </c>
      <c r="T261" s="45">
        <v>2.1</v>
      </c>
      <c r="U261" s="44">
        <v>135.7</v>
      </c>
      <c r="V261" s="45">
        <v>3.1</v>
      </c>
      <c r="W261" s="44">
        <v>147.4</v>
      </c>
      <c r="X261" s="45">
        <v>2.2</v>
      </c>
      <c r="Y261" s="46">
        <v>140.4</v>
      </c>
      <c r="Z261" s="43">
        <v>1.6</v>
      </c>
      <c r="AA261" s="47">
        <v>132.4</v>
      </c>
      <c r="AB261" s="43">
        <v>1.7</v>
      </c>
      <c r="AC261" s="47">
        <v>131.9</v>
      </c>
      <c r="AD261" s="5"/>
    </row>
    <row r="262" spans="1:29" ht="11.25">
      <c r="A262" s="3" t="s">
        <v>10</v>
      </c>
      <c r="B262" s="43">
        <v>2.5</v>
      </c>
      <c r="C262" s="44">
        <v>127.3</v>
      </c>
      <c r="D262" s="45">
        <v>4.4</v>
      </c>
      <c r="E262" s="44">
        <v>167.7</v>
      </c>
      <c r="F262" s="45">
        <v>1.3</v>
      </c>
      <c r="G262" s="44">
        <v>132.5</v>
      </c>
      <c r="H262" s="45">
        <v>2.6</v>
      </c>
      <c r="I262" s="44">
        <v>146.7</v>
      </c>
      <c r="J262" s="45">
        <v>2.7</v>
      </c>
      <c r="K262" s="44">
        <v>127.8</v>
      </c>
      <c r="L262" s="45">
        <v>-0.9</v>
      </c>
      <c r="M262" s="44">
        <v>121.6</v>
      </c>
      <c r="N262" s="45">
        <v>1.8</v>
      </c>
      <c r="O262" s="44">
        <v>138.4</v>
      </c>
      <c r="P262" s="45">
        <v>-9.5</v>
      </c>
      <c r="Q262" s="44">
        <v>70.7</v>
      </c>
      <c r="R262" s="45">
        <v>1.3</v>
      </c>
      <c r="S262" s="44">
        <v>121</v>
      </c>
      <c r="T262" s="45">
        <v>2.1</v>
      </c>
      <c r="U262" s="44">
        <v>135.7</v>
      </c>
      <c r="V262" s="45">
        <v>2.9</v>
      </c>
      <c r="W262" s="44">
        <v>146.6</v>
      </c>
      <c r="X262" s="45">
        <v>2.3</v>
      </c>
      <c r="Y262" s="46">
        <v>140.3</v>
      </c>
      <c r="Z262" s="43">
        <v>1.7</v>
      </c>
      <c r="AA262" s="47">
        <v>132.1</v>
      </c>
      <c r="AB262" s="43">
        <v>1.6</v>
      </c>
      <c r="AC262" s="47">
        <v>131.5</v>
      </c>
    </row>
    <row r="263" spans="1:30" ht="11.25">
      <c r="A263" s="3" t="s">
        <v>9</v>
      </c>
      <c r="B263" s="43">
        <v>2.7</v>
      </c>
      <c r="C263" s="44">
        <v>127.1</v>
      </c>
      <c r="D263" s="45">
        <v>4.4</v>
      </c>
      <c r="E263" s="44">
        <v>167.7</v>
      </c>
      <c r="F263" s="45">
        <v>1.4</v>
      </c>
      <c r="G263" s="44">
        <v>132.4</v>
      </c>
      <c r="H263" s="45">
        <v>2.4</v>
      </c>
      <c r="I263" s="44">
        <v>146.4</v>
      </c>
      <c r="J263" s="45">
        <v>2.6</v>
      </c>
      <c r="K263" s="44">
        <v>127.7</v>
      </c>
      <c r="L263" s="45">
        <v>-0.8</v>
      </c>
      <c r="M263" s="44">
        <v>121.8</v>
      </c>
      <c r="N263" s="45">
        <v>1.3</v>
      </c>
      <c r="O263" s="44">
        <v>137.3</v>
      </c>
      <c r="P263" s="45">
        <v>-9.1</v>
      </c>
      <c r="Q263" s="44">
        <v>71.5</v>
      </c>
      <c r="R263" s="45">
        <v>1.1</v>
      </c>
      <c r="S263" s="44">
        <v>120.7</v>
      </c>
      <c r="T263" s="45">
        <v>2.1</v>
      </c>
      <c r="U263" s="44">
        <v>135.7</v>
      </c>
      <c r="V263" s="45">
        <v>2.6</v>
      </c>
      <c r="W263" s="44">
        <v>146.2</v>
      </c>
      <c r="X263" s="45">
        <v>2.2</v>
      </c>
      <c r="Y263" s="46">
        <v>140.2</v>
      </c>
      <c r="Z263" s="43">
        <v>1.5</v>
      </c>
      <c r="AA263" s="47">
        <v>131.8</v>
      </c>
      <c r="AB263" s="43">
        <v>1.6</v>
      </c>
      <c r="AC263" s="47">
        <v>131.3</v>
      </c>
      <c r="AD263" s="5"/>
    </row>
    <row r="264" spans="1:29" ht="11.25">
      <c r="A264" s="3" t="s">
        <v>8</v>
      </c>
      <c r="B264" s="43">
        <v>2.7</v>
      </c>
      <c r="C264" s="44">
        <v>126.8</v>
      </c>
      <c r="D264" s="45">
        <v>4.4</v>
      </c>
      <c r="E264" s="44">
        <v>167.6</v>
      </c>
      <c r="F264" s="45">
        <v>1.3</v>
      </c>
      <c r="G264" s="44">
        <v>132.3</v>
      </c>
      <c r="H264" s="45">
        <v>2.4</v>
      </c>
      <c r="I264" s="44">
        <v>146.4</v>
      </c>
      <c r="J264" s="45">
        <v>1.9</v>
      </c>
      <c r="K264" s="44">
        <v>126.5</v>
      </c>
      <c r="L264" s="45">
        <v>-0.7</v>
      </c>
      <c r="M264" s="44">
        <v>121.8</v>
      </c>
      <c r="N264" s="45">
        <v>1</v>
      </c>
      <c r="O264" s="44">
        <v>136.2</v>
      </c>
      <c r="P264" s="45">
        <v>-10</v>
      </c>
      <c r="Q264" s="44">
        <v>71.4</v>
      </c>
      <c r="R264" s="45">
        <v>1.3</v>
      </c>
      <c r="S264" s="44">
        <v>121.1</v>
      </c>
      <c r="T264" s="45">
        <v>2.1</v>
      </c>
      <c r="U264" s="44">
        <v>135.7</v>
      </c>
      <c r="V264" s="45">
        <v>2.5</v>
      </c>
      <c r="W264" s="44">
        <v>145.6</v>
      </c>
      <c r="X264" s="45">
        <v>2.3</v>
      </c>
      <c r="Y264" s="46">
        <v>139.5</v>
      </c>
      <c r="Z264" s="43">
        <v>1.5</v>
      </c>
      <c r="AA264" s="47">
        <v>131.4</v>
      </c>
      <c r="AB264" s="43">
        <v>1.5</v>
      </c>
      <c r="AC264" s="47">
        <v>130.9</v>
      </c>
    </row>
    <row r="265" spans="1:30" ht="11.25">
      <c r="A265" s="3" t="s">
        <v>7</v>
      </c>
      <c r="B265" s="43">
        <v>2.4</v>
      </c>
      <c r="C265" s="44">
        <v>126.3</v>
      </c>
      <c r="D265" s="45">
        <v>4.3</v>
      </c>
      <c r="E265" s="44">
        <v>167.4</v>
      </c>
      <c r="F265" s="45">
        <v>1.5</v>
      </c>
      <c r="G265" s="44">
        <v>132.2</v>
      </c>
      <c r="H265" s="45">
        <v>3.7</v>
      </c>
      <c r="I265" s="44">
        <v>146.7</v>
      </c>
      <c r="J265" s="45">
        <v>1.9</v>
      </c>
      <c r="K265" s="44">
        <v>126.4</v>
      </c>
      <c r="L265" s="45">
        <v>-0.7</v>
      </c>
      <c r="M265" s="44">
        <v>121.8</v>
      </c>
      <c r="N265" s="45">
        <v>1.7</v>
      </c>
      <c r="O265" s="44">
        <v>135.8</v>
      </c>
      <c r="P265" s="45">
        <v>-10.6</v>
      </c>
      <c r="Q265" s="44">
        <v>71.2</v>
      </c>
      <c r="R265" s="45">
        <v>1.5</v>
      </c>
      <c r="S265" s="44">
        <v>121.6</v>
      </c>
      <c r="T265" s="45">
        <v>2.1</v>
      </c>
      <c r="U265" s="44">
        <v>135.7</v>
      </c>
      <c r="V265" s="45">
        <v>2.3</v>
      </c>
      <c r="W265" s="44">
        <v>144.4</v>
      </c>
      <c r="X265" s="45">
        <v>2.3</v>
      </c>
      <c r="Y265" s="46">
        <v>139.1</v>
      </c>
      <c r="Z265" s="43">
        <v>1.7</v>
      </c>
      <c r="AA265" s="47">
        <v>131.2</v>
      </c>
      <c r="AB265" s="43">
        <v>1.6</v>
      </c>
      <c r="AC265" s="47">
        <v>130.6</v>
      </c>
      <c r="AD265" s="5"/>
    </row>
    <row r="266" spans="1:29" ht="11.25">
      <c r="A266" s="3" t="s">
        <v>6</v>
      </c>
      <c r="B266" s="43">
        <v>2.5</v>
      </c>
      <c r="C266" s="44">
        <v>126.2</v>
      </c>
      <c r="D266" s="45">
        <v>4.6</v>
      </c>
      <c r="E266" s="44">
        <v>167.4</v>
      </c>
      <c r="F266" s="45">
        <v>1.5</v>
      </c>
      <c r="G266" s="44">
        <v>132</v>
      </c>
      <c r="H266" s="45">
        <v>4.1</v>
      </c>
      <c r="I266" s="44">
        <v>146.7</v>
      </c>
      <c r="J266" s="45">
        <v>1.9</v>
      </c>
      <c r="K266" s="44">
        <v>126.3</v>
      </c>
      <c r="L266" s="45">
        <v>-1.2</v>
      </c>
      <c r="M266" s="44">
        <v>121.5</v>
      </c>
      <c r="N266" s="45">
        <v>1</v>
      </c>
      <c r="O266" s="44">
        <v>134.3</v>
      </c>
      <c r="P266" s="45">
        <v>-5</v>
      </c>
      <c r="Q266" s="44">
        <v>76</v>
      </c>
      <c r="R266" s="45">
        <v>1.7</v>
      </c>
      <c r="S266" s="44">
        <v>121.6</v>
      </c>
      <c r="T266" s="45">
        <v>2.1</v>
      </c>
      <c r="U266" s="44">
        <v>135.7</v>
      </c>
      <c r="V266" s="45">
        <v>2.4</v>
      </c>
      <c r="W266" s="44">
        <v>143.7</v>
      </c>
      <c r="X266" s="45">
        <v>2.4</v>
      </c>
      <c r="Y266" s="46">
        <v>138.9</v>
      </c>
      <c r="Z266" s="43">
        <v>1.8</v>
      </c>
      <c r="AA266" s="47">
        <v>131</v>
      </c>
      <c r="AB266" s="43">
        <v>1.7</v>
      </c>
      <c r="AC266" s="47">
        <v>130.5</v>
      </c>
    </row>
    <row r="267" spans="1:30" ht="12" thickBot="1">
      <c r="A267" s="3" t="s">
        <v>5</v>
      </c>
      <c r="B267" s="48">
        <v>2.6</v>
      </c>
      <c r="C267" s="49">
        <v>126.1</v>
      </c>
      <c r="D267" s="50">
        <v>4.6</v>
      </c>
      <c r="E267" s="49">
        <v>164.3</v>
      </c>
      <c r="F267" s="50">
        <v>1.4</v>
      </c>
      <c r="G267" s="49">
        <v>131.9</v>
      </c>
      <c r="H267" s="50">
        <v>4.2</v>
      </c>
      <c r="I267" s="49">
        <v>146.2</v>
      </c>
      <c r="J267" s="50">
        <v>1.6</v>
      </c>
      <c r="K267" s="49">
        <v>125.5</v>
      </c>
      <c r="L267" s="50">
        <v>-1.6</v>
      </c>
      <c r="M267" s="49">
        <v>120.4</v>
      </c>
      <c r="N267" s="50">
        <v>1.8</v>
      </c>
      <c r="O267" s="49">
        <v>134.3</v>
      </c>
      <c r="P267" s="50">
        <v>-4.4</v>
      </c>
      <c r="Q267" s="49">
        <v>76.4</v>
      </c>
      <c r="R267" s="50">
        <v>1</v>
      </c>
      <c r="S267" s="49">
        <v>121</v>
      </c>
      <c r="T267" s="50">
        <v>2.3</v>
      </c>
      <c r="U267" s="49">
        <v>135.7</v>
      </c>
      <c r="V267" s="50">
        <v>2.1</v>
      </c>
      <c r="W267" s="49">
        <v>143.6</v>
      </c>
      <c r="X267" s="50">
        <v>2.3</v>
      </c>
      <c r="Y267" s="51">
        <v>138.3</v>
      </c>
      <c r="Z267" s="48">
        <v>1.7</v>
      </c>
      <c r="AA267" s="52">
        <v>130.6</v>
      </c>
      <c r="AB267" s="48">
        <v>1.6</v>
      </c>
      <c r="AC267" s="52">
        <v>130.1</v>
      </c>
      <c r="AD267" s="5"/>
    </row>
    <row r="268" spans="1:29" ht="12" customHeight="1" thickBot="1">
      <c r="A268" s="4"/>
      <c r="B268" s="164" t="s">
        <v>53</v>
      </c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6"/>
    </row>
    <row r="269" spans="1:29" ht="24" customHeight="1" thickBot="1">
      <c r="A269" s="53"/>
      <c r="B269" s="5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</row>
    <row r="270" spans="1:30" ht="12" thickBot="1">
      <c r="A270" s="2" t="s">
        <v>17</v>
      </c>
      <c r="B270" s="32">
        <v>1.7</v>
      </c>
      <c r="C270" s="33">
        <v>124.3</v>
      </c>
      <c r="D270" s="34">
        <v>4.9</v>
      </c>
      <c r="E270" s="33">
        <v>162</v>
      </c>
      <c r="F270" s="34">
        <v>1.3</v>
      </c>
      <c r="G270" s="33">
        <v>130.9</v>
      </c>
      <c r="H270" s="34">
        <v>5.7</v>
      </c>
      <c r="I270" s="33">
        <v>143.7</v>
      </c>
      <c r="J270" s="34">
        <v>1.5</v>
      </c>
      <c r="K270" s="33">
        <v>124.6</v>
      </c>
      <c r="L270" s="34">
        <v>-0.1</v>
      </c>
      <c r="M270" s="33">
        <v>121.9</v>
      </c>
      <c r="N270" s="34">
        <v>3</v>
      </c>
      <c r="O270" s="33">
        <v>134.7</v>
      </c>
      <c r="P270" s="34">
        <v>-3.5</v>
      </c>
      <c r="Q270" s="33">
        <v>78.3</v>
      </c>
      <c r="R270" s="34">
        <v>1</v>
      </c>
      <c r="S270" s="33">
        <v>120.2</v>
      </c>
      <c r="T270" s="34">
        <v>2.7</v>
      </c>
      <c r="U270" s="33">
        <v>133.6</v>
      </c>
      <c r="V270" s="34">
        <v>2.4</v>
      </c>
      <c r="W270" s="33">
        <v>142.5</v>
      </c>
      <c r="X270" s="34">
        <v>2.7</v>
      </c>
      <c r="Y270" s="35">
        <v>137.1</v>
      </c>
      <c r="Z270" s="32">
        <v>2.1</v>
      </c>
      <c r="AA270" s="36">
        <v>129.8</v>
      </c>
      <c r="AB270" s="37">
        <v>2</v>
      </c>
      <c r="AC270" s="36">
        <v>129.3</v>
      </c>
      <c r="AD270" s="5"/>
    </row>
    <row r="271" spans="1:29" ht="11.25">
      <c r="A271" s="3" t="s">
        <v>16</v>
      </c>
      <c r="B271" s="38">
        <v>2.7</v>
      </c>
      <c r="C271" s="39">
        <v>125.8</v>
      </c>
      <c r="D271" s="40">
        <v>5</v>
      </c>
      <c r="E271" s="39">
        <v>164.2</v>
      </c>
      <c r="F271" s="40">
        <v>1.4</v>
      </c>
      <c r="G271" s="39">
        <v>131.9</v>
      </c>
      <c r="H271" s="40">
        <v>4.8</v>
      </c>
      <c r="I271" s="39">
        <v>145.7</v>
      </c>
      <c r="J271" s="40">
        <v>1.6</v>
      </c>
      <c r="K271" s="39">
        <v>125.5</v>
      </c>
      <c r="L271" s="40">
        <v>-2.4</v>
      </c>
      <c r="M271" s="39">
        <v>120.4</v>
      </c>
      <c r="N271" s="40">
        <v>1.7</v>
      </c>
      <c r="O271" s="39">
        <v>134.5</v>
      </c>
      <c r="P271" s="40">
        <v>-4.8</v>
      </c>
      <c r="Q271" s="39">
        <v>76.1</v>
      </c>
      <c r="R271" s="40">
        <v>1.7</v>
      </c>
      <c r="S271" s="39">
        <v>121</v>
      </c>
      <c r="T271" s="40">
        <v>2.3</v>
      </c>
      <c r="U271" s="39">
        <v>135.6</v>
      </c>
      <c r="V271" s="40">
        <v>2.6</v>
      </c>
      <c r="W271" s="39">
        <v>143.2</v>
      </c>
      <c r="X271" s="40">
        <v>2.6</v>
      </c>
      <c r="Y271" s="41">
        <v>138.3</v>
      </c>
      <c r="Z271" s="38">
        <v>1.9</v>
      </c>
      <c r="AA271" s="42">
        <v>130.5</v>
      </c>
      <c r="AB271" s="38">
        <v>1.8</v>
      </c>
      <c r="AC271" s="42">
        <v>130</v>
      </c>
    </row>
    <row r="272" spans="1:30" ht="11.25">
      <c r="A272" s="3" t="s">
        <v>15</v>
      </c>
      <c r="B272" s="43">
        <v>2.9</v>
      </c>
      <c r="C272" s="44">
        <v>125.6</v>
      </c>
      <c r="D272" s="45">
        <v>5</v>
      </c>
      <c r="E272" s="44">
        <v>164.2</v>
      </c>
      <c r="F272" s="45">
        <v>1.4</v>
      </c>
      <c r="G272" s="44">
        <v>131.9</v>
      </c>
      <c r="H272" s="45">
        <v>4.6</v>
      </c>
      <c r="I272" s="44">
        <v>145.5</v>
      </c>
      <c r="J272" s="45">
        <v>1.5</v>
      </c>
      <c r="K272" s="44">
        <v>125.4</v>
      </c>
      <c r="L272" s="45">
        <v>-2.3</v>
      </c>
      <c r="M272" s="44">
        <v>120.6</v>
      </c>
      <c r="N272" s="45">
        <v>1.5</v>
      </c>
      <c r="O272" s="44">
        <v>134.3</v>
      </c>
      <c r="P272" s="45">
        <v>-4.3</v>
      </c>
      <c r="Q272" s="44">
        <v>76.6</v>
      </c>
      <c r="R272" s="45">
        <v>1.1</v>
      </c>
      <c r="S272" s="44">
        <v>120.5</v>
      </c>
      <c r="T272" s="45">
        <v>2.3</v>
      </c>
      <c r="U272" s="44">
        <v>135.6</v>
      </c>
      <c r="V272" s="45">
        <v>2.6</v>
      </c>
      <c r="W272" s="44">
        <v>143.2</v>
      </c>
      <c r="X272" s="45">
        <v>2.8</v>
      </c>
      <c r="Y272" s="46">
        <v>138.3</v>
      </c>
      <c r="Z272" s="43">
        <v>1.8</v>
      </c>
      <c r="AA272" s="47">
        <v>130.4</v>
      </c>
      <c r="AB272" s="43">
        <v>1.8</v>
      </c>
      <c r="AC272" s="47">
        <v>129.9</v>
      </c>
      <c r="AD272" s="5"/>
    </row>
    <row r="273" spans="1:29" ht="11.25">
      <c r="A273" s="3" t="s">
        <v>14</v>
      </c>
      <c r="B273" s="43">
        <v>2.7</v>
      </c>
      <c r="C273" s="44">
        <v>125.3</v>
      </c>
      <c r="D273" s="45">
        <v>4.9</v>
      </c>
      <c r="E273" s="44">
        <v>164.1</v>
      </c>
      <c r="F273" s="45">
        <v>1.3</v>
      </c>
      <c r="G273" s="44">
        <v>131.5</v>
      </c>
      <c r="H273" s="45">
        <v>4.6</v>
      </c>
      <c r="I273" s="44">
        <v>145.5</v>
      </c>
      <c r="J273" s="45">
        <v>1.6</v>
      </c>
      <c r="K273" s="44">
        <v>125</v>
      </c>
      <c r="L273" s="45">
        <v>-1.2</v>
      </c>
      <c r="M273" s="44">
        <v>120.3</v>
      </c>
      <c r="N273" s="45">
        <v>0.7</v>
      </c>
      <c r="O273" s="44">
        <v>133.9</v>
      </c>
      <c r="P273" s="45">
        <v>-2.9</v>
      </c>
      <c r="Q273" s="44">
        <v>77.9</v>
      </c>
      <c r="R273" s="45">
        <v>1.1</v>
      </c>
      <c r="S273" s="44">
        <v>120.4</v>
      </c>
      <c r="T273" s="45">
        <v>2.2</v>
      </c>
      <c r="U273" s="44">
        <v>135.5</v>
      </c>
      <c r="V273" s="45">
        <v>2.7</v>
      </c>
      <c r="W273" s="44">
        <v>143.8</v>
      </c>
      <c r="X273" s="45">
        <v>2.8</v>
      </c>
      <c r="Y273" s="46">
        <v>137.9</v>
      </c>
      <c r="Z273" s="43">
        <v>1.8</v>
      </c>
      <c r="AA273" s="47">
        <v>130.3</v>
      </c>
      <c r="AB273" s="43">
        <v>1.7</v>
      </c>
      <c r="AC273" s="47">
        <v>129.7</v>
      </c>
    </row>
    <row r="274" spans="1:30" ht="11.25">
      <c r="A274" s="3" t="s">
        <v>13</v>
      </c>
      <c r="B274" s="43">
        <v>2.5</v>
      </c>
      <c r="C274" s="44">
        <v>125</v>
      </c>
      <c r="D274" s="45">
        <v>5.1</v>
      </c>
      <c r="E274" s="44">
        <v>164.1</v>
      </c>
      <c r="F274" s="45">
        <v>1.3</v>
      </c>
      <c r="G274" s="44">
        <v>131</v>
      </c>
      <c r="H274" s="45">
        <v>5.7</v>
      </c>
      <c r="I274" s="44">
        <v>145.3</v>
      </c>
      <c r="J274" s="45">
        <v>1.5</v>
      </c>
      <c r="K274" s="44">
        <v>124.9</v>
      </c>
      <c r="L274" s="45" t="s">
        <v>2</v>
      </c>
      <c r="M274" s="44">
        <v>121.8</v>
      </c>
      <c r="N274" s="45">
        <v>2</v>
      </c>
      <c r="O274" s="44">
        <v>135.3</v>
      </c>
      <c r="P274" s="45">
        <v>-3.4</v>
      </c>
      <c r="Q274" s="44">
        <v>77.6</v>
      </c>
      <c r="R274" s="45">
        <v>1.2</v>
      </c>
      <c r="S274" s="44">
        <v>121.4</v>
      </c>
      <c r="T274" s="45">
        <v>2.1</v>
      </c>
      <c r="U274" s="44">
        <v>133.7</v>
      </c>
      <c r="V274" s="45">
        <v>2.4</v>
      </c>
      <c r="W274" s="44">
        <v>143.8</v>
      </c>
      <c r="X274" s="45">
        <v>2.7</v>
      </c>
      <c r="Y274" s="46">
        <v>137.6</v>
      </c>
      <c r="Z274" s="43">
        <v>2.1</v>
      </c>
      <c r="AA274" s="47">
        <v>130.4</v>
      </c>
      <c r="AB274" s="43">
        <v>2.1</v>
      </c>
      <c r="AC274" s="47">
        <v>130</v>
      </c>
      <c r="AD274" s="5"/>
    </row>
    <row r="275" spans="1:29" ht="11.25">
      <c r="A275" s="3" t="s">
        <v>12</v>
      </c>
      <c r="B275" s="43">
        <v>2.2</v>
      </c>
      <c r="C275" s="44">
        <v>124.6</v>
      </c>
      <c r="D275" s="45">
        <v>5.1</v>
      </c>
      <c r="E275" s="44">
        <v>164.1</v>
      </c>
      <c r="F275" s="45">
        <v>1.2</v>
      </c>
      <c r="G275" s="44">
        <v>130.8</v>
      </c>
      <c r="H275" s="45">
        <v>6.1</v>
      </c>
      <c r="I275" s="44">
        <v>145.4</v>
      </c>
      <c r="J275" s="45">
        <v>1.6</v>
      </c>
      <c r="K275" s="44">
        <v>124.9</v>
      </c>
      <c r="L275" s="45">
        <v>-0.1</v>
      </c>
      <c r="M275" s="44">
        <v>121.8</v>
      </c>
      <c r="N275" s="45">
        <v>3.4</v>
      </c>
      <c r="O275" s="44">
        <v>137.3</v>
      </c>
      <c r="P275" s="45">
        <v>-4.1</v>
      </c>
      <c r="Q275" s="44">
        <v>77.4</v>
      </c>
      <c r="R275" s="45">
        <v>0.6</v>
      </c>
      <c r="S275" s="44">
        <v>121.1</v>
      </c>
      <c r="T275" s="45">
        <v>2.9</v>
      </c>
      <c r="U275" s="44">
        <v>132.9</v>
      </c>
      <c r="V275" s="45">
        <v>2.2</v>
      </c>
      <c r="W275" s="44">
        <v>143.4</v>
      </c>
      <c r="X275" s="45">
        <v>2.9</v>
      </c>
      <c r="Y275" s="46">
        <v>137.6</v>
      </c>
      <c r="Z275" s="43">
        <v>2.2</v>
      </c>
      <c r="AA275" s="47">
        <v>130.5</v>
      </c>
      <c r="AB275" s="43">
        <v>2.1</v>
      </c>
      <c r="AC275" s="47">
        <v>130</v>
      </c>
    </row>
    <row r="276" spans="1:30" ht="11.25">
      <c r="A276" s="3" t="s">
        <v>11</v>
      </c>
      <c r="B276" s="43">
        <v>1.8</v>
      </c>
      <c r="C276" s="44">
        <v>124.3</v>
      </c>
      <c r="D276" s="45">
        <v>5</v>
      </c>
      <c r="E276" s="44">
        <v>163.9</v>
      </c>
      <c r="F276" s="45">
        <v>1.2</v>
      </c>
      <c r="G276" s="44">
        <v>130.8</v>
      </c>
      <c r="H276" s="45">
        <v>6.2</v>
      </c>
      <c r="I276" s="44">
        <v>145.1</v>
      </c>
      <c r="J276" s="45">
        <v>1.5</v>
      </c>
      <c r="K276" s="44">
        <v>124.6</v>
      </c>
      <c r="L276" s="45">
        <v>-0.2</v>
      </c>
      <c r="M276" s="44">
        <v>121.8</v>
      </c>
      <c r="N276" s="45">
        <v>3.2</v>
      </c>
      <c r="O276" s="44">
        <v>136.8</v>
      </c>
      <c r="P276" s="45">
        <v>-3.6</v>
      </c>
      <c r="Q276" s="44">
        <v>77.9</v>
      </c>
      <c r="R276" s="45">
        <v>0.8</v>
      </c>
      <c r="S276" s="44">
        <v>120.1</v>
      </c>
      <c r="T276" s="45">
        <v>2.9</v>
      </c>
      <c r="U276" s="44">
        <v>132.9</v>
      </c>
      <c r="V276" s="45">
        <v>2.2</v>
      </c>
      <c r="W276" s="44">
        <v>143</v>
      </c>
      <c r="X276" s="45">
        <v>2.8</v>
      </c>
      <c r="Y276" s="46">
        <v>137.4</v>
      </c>
      <c r="Z276" s="43">
        <v>2.2</v>
      </c>
      <c r="AA276" s="47">
        <v>130.3</v>
      </c>
      <c r="AB276" s="43">
        <v>2</v>
      </c>
      <c r="AC276" s="47">
        <v>129.7</v>
      </c>
      <c r="AD276" s="5"/>
    </row>
    <row r="277" spans="1:29" ht="11.25">
      <c r="A277" s="3" t="s">
        <v>10</v>
      </c>
      <c r="B277" s="43">
        <v>1.3</v>
      </c>
      <c r="C277" s="44">
        <v>124.2</v>
      </c>
      <c r="D277" s="45">
        <v>5.2</v>
      </c>
      <c r="E277" s="44">
        <v>160.6</v>
      </c>
      <c r="F277" s="45">
        <v>1.2</v>
      </c>
      <c r="G277" s="44">
        <v>130.8</v>
      </c>
      <c r="H277" s="45">
        <v>5.8</v>
      </c>
      <c r="I277" s="44">
        <v>143</v>
      </c>
      <c r="J277" s="45">
        <v>1.4</v>
      </c>
      <c r="K277" s="44">
        <v>124.5</v>
      </c>
      <c r="L277" s="45">
        <v>0.6</v>
      </c>
      <c r="M277" s="44">
        <v>122.7</v>
      </c>
      <c r="N277" s="45">
        <v>4</v>
      </c>
      <c r="O277" s="44">
        <v>135.9</v>
      </c>
      <c r="P277" s="45">
        <v>-3.5</v>
      </c>
      <c r="Q277" s="44">
        <v>78.1</v>
      </c>
      <c r="R277" s="45">
        <v>0.8</v>
      </c>
      <c r="S277" s="44">
        <v>119.5</v>
      </c>
      <c r="T277" s="45">
        <v>3</v>
      </c>
      <c r="U277" s="44">
        <v>132.9</v>
      </c>
      <c r="V277" s="45">
        <v>2.2</v>
      </c>
      <c r="W277" s="44">
        <v>142.5</v>
      </c>
      <c r="X277" s="45">
        <v>2.8</v>
      </c>
      <c r="Y277" s="46">
        <v>137.2</v>
      </c>
      <c r="Z277" s="43">
        <v>2.3</v>
      </c>
      <c r="AA277" s="47">
        <v>129.9</v>
      </c>
      <c r="AB277" s="43">
        <v>2.1</v>
      </c>
      <c r="AC277" s="47">
        <v>129.4</v>
      </c>
    </row>
    <row r="278" spans="1:30" ht="11.25">
      <c r="A278" s="3" t="s">
        <v>9</v>
      </c>
      <c r="B278" s="43">
        <v>1</v>
      </c>
      <c r="C278" s="44">
        <v>123.8</v>
      </c>
      <c r="D278" s="45">
        <v>5.2</v>
      </c>
      <c r="E278" s="44">
        <v>160.6</v>
      </c>
      <c r="F278" s="45">
        <v>1.2</v>
      </c>
      <c r="G278" s="44">
        <v>130.6</v>
      </c>
      <c r="H278" s="45">
        <v>6.1</v>
      </c>
      <c r="I278" s="44">
        <v>143</v>
      </c>
      <c r="J278" s="45">
        <v>1.5</v>
      </c>
      <c r="K278" s="44">
        <v>124.5</v>
      </c>
      <c r="L278" s="45">
        <v>0.7</v>
      </c>
      <c r="M278" s="44">
        <v>122.8</v>
      </c>
      <c r="N278" s="45">
        <v>4</v>
      </c>
      <c r="O278" s="44">
        <v>135.6</v>
      </c>
      <c r="P278" s="45">
        <v>-3.2</v>
      </c>
      <c r="Q278" s="44">
        <v>78.7</v>
      </c>
      <c r="R278" s="45">
        <v>0.7</v>
      </c>
      <c r="S278" s="44">
        <v>119.4</v>
      </c>
      <c r="T278" s="45">
        <v>3</v>
      </c>
      <c r="U278" s="44">
        <v>132.9</v>
      </c>
      <c r="V278" s="45">
        <v>2.4</v>
      </c>
      <c r="W278" s="44">
        <v>142.5</v>
      </c>
      <c r="X278" s="45">
        <v>2.9</v>
      </c>
      <c r="Y278" s="46">
        <v>137.2</v>
      </c>
      <c r="Z278" s="43">
        <v>2.2</v>
      </c>
      <c r="AA278" s="47">
        <v>129.8</v>
      </c>
      <c r="AB278" s="43">
        <v>2.1</v>
      </c>
      <c r="AC278" s="47">
        <v>129.2</v>
      </c>
      <c r="AD278" s="5"/>
    </row>
    <row r="279" spans="1:29" ht="11.25">
      <c r="A279" s="3" t="s">
        <v>8</v>
      </c>
      <c r="B279" s="43">
        <v>0.9</v>
      </c>
      <c r="C279" s="44">
        <v>123.5</v>
      </c>
      <c r="D279" s="45">
        <v>5.2</v>
      </c>
      <c r="E279" s="44">
        <v>160.5</v>
      </c>
      <c r="F279" s="45">
        <v>1.3</v>
      </c>
      <c r="G279" s="44">
        <v>130.6</v>
      </c>
      <c r="H279" s="45">
        <v>6.1</v>
      </c>
      <c r="I279" s="44">
        <v>143</v>
      </c>
      <c r="J279" s="45">
        <v>1.6</v>
      </c>
      <c r="K279" s="44">
        <v>124.1</v>
      </c>
      <c r="L279" s="45">
        <v>0.7</v>
      </c>
      <c r="M279" s="44">
        <v>122.7</v>
      </c>
      <c r="N279" s="45">
        <v>4.1</v>
      </c>
      <c r="O279" s="44">
        <v>134.8</v>
      </c>
      <c r="P279" s="45">
        <v>-2.8</v>
      </c>
      <c r="Q279" s="44">
        <v>79.3</v>
      </c>
      <c r="R279" s="45">
        <v>0.8</v>
      </c>
      <c r="S279" s="44">
        <v>119.6</v>
      </c>
      <c r="T279" s="45">
        <v>3</v>
      </c>
      <c r="U279" s="44">
        <v>132.9</v>
      </c>
      <c r="V279" s="45">
        <v>2.3</v>
      </c>
      <c r="W279" s="44">
        <v>142</v>
      </c>
      <c r="X279" s="45">
        <v>2.6</v>
      </c>
      <c r="Y279" s="46">
        <v>136.3</v>
      </c>
      <c r="Z279" s="43">
        <v>2.2</v>
      </c>
      <c r="AA279" s="47">
        <v>129.4</v>
      </c>
      <c r="AB279" s="43">
        <v>2.1</v>
      </c>
      <c r="AC279" s="47">
        <v>129</v>
      </c>
    </row>
    <row r="280" spans="1:30" ht="11.25">
      <c r="A280" s="3" t="s">
        <v>7</v>
      </c>
      <c r="B280" s="43">
        <v>1</v>
      </c>
      <c r="C280" s="44">
        <v>123.4</v>
      </c>
      <c r="D280" s="45">
        <v>5.3</v>
      </c>
      <c r="E280" s="44">
        <v>160.5</v>
      </c>
      <c r="F280" s="45">
        <v>1.2</v>
      </c>
      <c r="G280" s="44">
        <v>130.2</v>
      </c>
      <c r="H280" s="45">
        <v>6.1</v>
      </c>
      <c r="I280" s="44">
        <v>141.4</v>
      </c>
      <c r="J280" s="45">
        <v>1.6</v>
      </c>
      <c r="K280" s="44">
        <v>124.1</v>
      </c>
      <c r="L280" s="45">
        <v>0.8</v>
      </c>
      <c r="M280" s="44">
        <v>122.7</v>
      </c>
      <c r="N280" s="45">
        <v>3.5</v>
      </c>
      <c r="O280" s="44">
        <v>133.5</v>
      </c>
      <c r="P280" s="45">
        <v>-3</v>
      </c>
      <c r="Q280" s="44">
        <v>79.6</v>
      </c>
      <c r="R280" s="45">
        <v>1.2</v>
      </c>
      <c r="S280" s="44">
        <v>119.8</v>
      </c>
      <c r="T280" s="45">
        <v>3</v>
      </c>
      <c r="U280" s="44">
        <v>132.9</v>
      </c>
      <c r="V280" s="45">
        <v>2.2</v>
      </c>
      <c r="W280" s="44">
        <v>141.1</v>
      </c>
      <c r="X280" s="45">
        <v>2.3</v>
      </c>
      <c r="Y280" s="46">
        <v>136</v>
      </c>
      <c r="Z280" s="43">
        <v>2.1</v>
      </c>
      <c r="AA280" s="47">
        <v>129</v>
      </c>
      <c r="AB280" s="43">
        <v>2</v>
      </c>
      <c r="AC280" s="47">
        <v>128.5</v>
      </c>
      <c r="AD280" s="5"/>
    </row>
    <row r="281" spans="1:29" ht="11.25">
      <c r="A281" s="3" t="s">
        <v>6</v>
      </c>
      <c r="B281" s="43">
        <v>0.9</v>
      </c>
      <c r="C281" s="44">
        <v>123.1</v>
      </c>
      <c r="D281" s="45">
        <v>5</v>
      </c>
      <c r="E281" s="44">
        <v>160</v>
      </c>
      <c r="F281" s="45">
        <v>1.2</v>
      </c>
      <c r="G281" s="44">
        <v>130.1</v>
      </c>
      <c r="H281" s="45">
        <v>6.1</v>
      </c>
      <c r="I281" s="44">
        <v>140.9</v>
      </c>
      <c r="J281" s="45">
        <v>1.5</v>
      </c>
      <c r="K281" s="44">
        <v>124</v>
      </c>
      <c r="L281" s="45">
        <v>1.1</v>
      </c>
      <c r="M281" s="44">
        <v>123</v>
      </c>
      <c r="N281" s="45">
        <v>4.3</v>
      </c>
      <c r="O281" s="44">
        <v>133</v>
      </c>
      <c r="P281" s="45">
        <v>-2.7</v>
      </c>
      <c r="Q281" s="44">
        <v>80</v>
      </c>
      <c r="R281" s="45">
        <v>1.1</v>
      </c>
      <c r="S281" s="44">
        <v>119.6</v>
      </c>
      <c r="T281" s="45">
        <v>3</v>
      </c>
      <c r="U281" s="44">
        <v>132.9</v>
      </c>
      <c r="V281" s="45">
        <v>2</v>
      </c>
      <c r="W281" s="44">
        <v>140.4</v>
      </c>
      <c r="X281" s="45">
        <v>2.3</v>
      </c>
      <c r="Y281" s="46">
        <v>135.7</v>
      </c>
      <c r="Z281" s="43">
        <v>2.1</v>
      </c>
      <c r="AA281" s="47">
        <v>128.7</v>
      </c>
      <c r="AB281" s="43">
        <v>2.1</v>
      </c>
      <c r="AC281" s="47">
        <v>128.3</v>
      </c>
    </row>
    <row r="282" spans="1:30" ht="12" thickBot="1">
      <c r="A282" s="3" t="s">
        <v>5</v>
      </c>
      <c r="B282" s="48">
        <v>1.1</v>
      </c>
      <c r="C282" s="49">
        <v>122.9</v>
      </c>
      <c r="D282" s="50">
        <v>3</v>
      </c>
      <c r="E282" s="49">
        <v>157</v>
      </c>
      <c r="F282" s="50">
        <v>1.3</v>
      </c>
      <c r="G282" s="49">
        <v>130.1</v>
      </c>
      <c r="H282" s="50">
        <v>5.8</v>
      </c>
      <c r="I282" s="49">
        <v>140.3</v>
      </c>
      <c r="J282" s="50">
        <v>1.5</v>
      </c>
      <c r="K282" s="49">
        <v>123.5</v>
      </c>
      <c r="L282" s="50">
        <v>0.9</v>
      </c>
      <c r="M282" s="49">
        <v>122.4</v>
      </c>
      <c r="N282" s="50">
        <v>3.9</v>
      </c>
      <c r="O282" s="49">
        <v>131.9</v>
      </c>
      <c r="P282" s="50">
        <v>-3.7</v>
      </c>
      <c r="Q282" s="49">
        <v>79.9</v>
      </c>
      <c r="R282" s="50">
        <v>1</v>
      </c>
      <c r="S282" s="49">
        <v>119.8</v>
      </c>
      <c r="T282" s="50">
        <v>2.9</v>
      </c>
      <c r="U282" s="49">
        <v>132.7</v>
      </c>
      <c r="V282" s="50">
        <v>2.6</v>
      </c>
      <c r="W282" s="49">
        <v>140.6</v>
      </c>
      <c r="X282" s="50">
        <v>2.6</v>
      </c>
      <c r="Y282" s="51">
        <v>135.2</v>
      </c>
      <c r="Z282" s="48">
        <v>2.2</v>
      </c>
      <c r="AA282" s="52">
        <v>128.4</v>
      </c>
      <c r="AB282" s="48">
        <v>2.2</v>
      </c>
      <c r="AC282" s="52">
        <v>128</v>
      </c>
      <c r="AD282" s="5"/>
    </row>
    <row r="283" spans="1:29" ht="12" customHeight="1" thickBot="1">
      <c r="A283" s="4"/>
      <c r="B283" s="164" t="s">
        <v>52</v>
      </c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6"/>
    </row>
    <row r="284" spans="1:29" ht="24" customHeight="1" thickBot="1">
      <c r="A284" s="53"/>
      <c r="B284" s="5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</row>
    <row r="285" spans="1:30" ht="12" thickBot="1">
      <c r="A285" s="2" t="s">
        <v>17</v>
      </c>
      <c r="B285" s="32">
        <v>0</v>
      </c>
      <c r="C285" s="33">
        <v>122.2</v>
      </c>
      <c r="D285" s="34">
        <v>6.9</v>
      </c>
      <c r="E285" s="33">
        <v>154.4</v>
      </c>
      <c r="F285" s="34">
        <v>1.6</v>
      </c>
      <c r="G285" s="33">
        <v>129.2</v>
      </c>
      <c r="H285" s="34">
        <v>4.9</v>
      </c>
      <c r="I285" s="33">
        <v>136</v>
      </c>
      <c r="J285" s="34">
        <v>1.7</v>
      </c>
      <c r="K285" s="33">
        <v>122.7</v>
      </c>
      <c r="L285" s="34">
        <v>-0.9</v>
      </c>
      <c r="M285" s="33">
        <v>122.1</v>
      </c>
      <c r="N285" s="34">
        <v>4.4</v>
      </c>
      <c r="O285" s="33">
        <v>130.8</v>
      </c>
      <c r="P285" s="34">
        <v>-4.6</v>
      </c>
      <c r="Q285" s="33">
        <v>81.1</v>
      </c>
      <c r="R285" s="34">
        <v>0.9</v>
      </c>
      <c r="S285" s="33">
        <v>119</v>
      </c>
      <c r="T285" s="34">
        <v>3.5</v>
      </c>
      <c r="U285" s="33">
        <v>130.1</v>
      </c>
      <c r="V285" s="34">
        <v>2.3</v>
      </c>
      <c r="W285" s="33">
        <v>139.2</v>
      </c>
      <c r="X285" s="34">
        <v>2.8</v>
      </c>
      <c r="Y285" s="35">
        <v>133.5</v>
      </c>
      <c r="Z285" s="32">
        <v>2</v>
      </c>
      <c r="AA285" s="36">
        <v>127.1</v>
      </c>
      <c r="AB285" s="37">
        <v>1.8</v>
      </c>
      <c r="AC285" s="36">
        <v>126.7</v>
      </c>
      <c r="AD285" s="5"/>
    </row>
    <row r="286" spans="1:29" ht="11.25">
      <c r="A286" s="3" t="s">
        <v>16</v>
      </c>
      <c r="B286" s="38">
        <v>0.8</v>
      </c>
      <c r="C286" s="39">
        <v>122.5</v>
      </c>
      <c r="D286" s="40">
        <v>2.6</v>
      </c>
      <c r="E286" s="39">
        <v>156.4</v>
      </c>
      <c r="F286" s="40">
        <v>1.3</v>
      </c>
      <c r="G286" s="39">
        <v>130.1</v>
      </c>
      <c r="H286" s="40">
        <v>5.7</v>
      </c>
      <c r="I286" s="39">
        <v>139</v>
      </c>
      <c r="J286" s="40">
        <v>1.5</v>
      </c>
      <c r="K286" s="39">
        <v>123.5</v>
      </c>
      <c r="L286" s="40">
        <v>1.2</v>
      </c>
      <c r="M286" s="39">
        <v>123.4</v>
      </c>
      <c r="N286" s="40">
        <v>3.3</v>
      </c>
      <c r="O286" s="39">
        <v>132.3</v>
      </c>
      <c r="P286" s="40">
        <v>-3.7</v>
      </c>
      <c r="Q286" s="39">
        <v>79.9</v>
      </c>
      <c r="R286" s="40">
        <v>0.9</v>
      </c>
      <c r="S286" s="39">
        <v>119</v>
      </c>
      <c r="T286" s="40">
        <v>3</v>
      </c>
      <c r="U286" s="39">
        <v>132.6</v>
      </c>
      <c r="V286" s="40">
        <v>2.2</v>
      </c>
      <c r="W286" s="39">
        <v>139.6</v>
      </c>
      <c r="X286" s="40">
        <v>2.5</v>
      </c>
      <c r="Y286" s="41">
        <v>134.8</v>
      </c>
      <c r="Z286" s="38">
        <v>2</v>
      </c>
      <c r="AA286" s="42">
        <v>128.1</v>
      </c>
      <c r="AB286" s="38">
        <v>2</v>
      </c>
      <c r="AC286" s="42">
        <v>127.7</v>
      </c>
    </row>
    <row r="287" spans="1:30" ht="11.25">
      <c r="A287" s="3" t="s">
        <v>15</v>
      </c>
      <c r="B287" s="43">
        <v>0.6</v>
      </c>
      <c r="C287" s="44">
        <v>122.1</v>
      </c>
      <c r="D287" s="45">
        <v>7.3</v>
      </c>
      <c r="E287" s="44">
        <v>156.4</v>
      </c>
      <c r="F287" s="45">
        <v>1.5</v>
      </c>
      <c r="G287" s="44">
        <v>130.1</v>
      </c>
      <c r="H287" s="45">
        <v>5.8</v>
      </c>
      <c r="I287" s="44">
        <v>139.1</v>
      </c>
      <c r="J287" s="45">
        <v>1.5</v>
      </c>
      <c r="K287" s="44">
        <v>123.5</v>
      </c>
      <c r="L287" s="45">
        <v>1.2</v>
      </c>
      <c r="M287" s="44">
        <v>123.4</v>
      </c>
      <c r="N287" s="45">
        <v>4.1</v>
      </c>
      <c r="O287" s="44">
        <v>132.3</v>
      </c>
      <c r="P287" s="45">
        <v>-4</v>
      </c>
      <c r="Q287" s="44">
        <v>80</v>
      </c>
      <c r="R287" s="45">
        <v>0.9</v>
      </c>
      <c r="S287" s="44">
        <v>119.2</v>
      </c>
      <c r="T287" s="45">
        <v>3</v>
      </c>
      <c r="U287" s="44">
        <v>132.6</v>
      </c>
      <c r="V287" s="45">
        <v>2</v>
      </c>
      <c r="W287" s="44">
        <v>139.6</v>
      </c>
      <c r="X287" s="45">
        <v>2.4</v>
      </c>
      <c r="Y287" s="46">
        <v>134.5</v>
      </c>
      <c r="Z287" s="43">
        <v>2.2</v>
      </c>
      <c r="AA287" s="47">
        <v>128.1</v>
      </c>
      <c r="AB287" s="43">
        <v>2</v>
      </c>
      <c r="AC287" s="47">
        <v>127.6</v>
      </c>
      <c r="AD287" s="5"/>
    </row>
    <row r="288" spans="1:29" ht="11.25">
      <c r="A288" s="3" t="s">
        <v>14</v>
      </c>
      <c r="B288" s="43">
        <v>0.2</v>
      </c>
      <c r="C288" s="44">
        <v>122</v>
      </c>
      <c r="D288" s="45">
        <v>7.3</v>
      </c>
      <c r="E288" s="44">
        <v>156.4</v>
      </c>
      <c r="F288" s="45">
        <v>1.3</v>
      </c>
      <c r="G288" s="44">
        <v>129.8</v>
      </c>
      <c r="H288" s="45">
        <v>6.1</v>
      </c>
      <c r="I288" s="44">
        <v>139.1</v>
      </c>
      <c r="J288" s="45">
        <v>1.6</v>
      </c>
      <c r="K288" s="44">
        <v>123</v>
      </c>
      <c r="L288" s="45">
        <v>-0.5</v>
      </c>
      <c r="M288" s="44">
        <v>121.8</v>
      </c>
      <c r="N288" s="45">
        <v>5.2</v>
      </c>
      <c r="O288" s="44">
        <v>133</v>
      </c>
      <c r="P288" s="45">
        <v>-4.2</v>
      </c>
      <c r="Q288" s="44">
        <v>80.2</v>
      </c>
      <c r="R288" s="45">
        <v>0.9</v>
      </c>
      <c r="S288" s="44">
        <v>119.1</v>
      </c>
      <c r="T288" s="45">
        <v>3.3</v>
      </c>
      <c r="U288" s="44">
        <v>132.6</v>
      </c>
      <c r="V288" s="45">
        <v>2.2</v>
      </c>
      <c r="W288" s="44">
        <v>140</v>
      </c>
      <c r="X288" s="45">
        <v>2.6</v>
      </c>
      <c r="Y288" s="46">
        <v>134.1</v>
      </c>
      <c r="Z288" s="43">
        <v>2.2</v>
      </c>
      <c r="AA288" s="47">
        <v>128</v>
      </c>
      <c r="AB288" s="43">
        <v>2</v>
      </c>
      <c r="AC288" s="47">
        <v>127.5</v>
      </c>
    </row>
    <row r="289" spans="1:30" ht="11.25">
      <c r="A289" s="3" t="s">
        <v>13</v>
      </c>
      <c r="B289" s="43">
        <v>0.1</v>
      </c>
      <c r="C289" s="44">
        <v>122</v>
      </c>
      <c r="D289" s="45">
        <v>7.5</v>
      </c>
      <c r="E289" s="44">
        <v>156.2</v>
      </c>
      <c r="F289" s="45">
        <v>1.5</v>
      </c>
      <c r="G289" s="44">
        <v>129.3</v>
      </c>
      <c r="H289" s="45">
        <v>5.7</v>
      </c>
      <c r="I289" s="44">
        <v>137.5</v>
      </c>
      <c r="J289" s="45">
        <v>1.7</v>
      </c>
      <c r="K289" s="44">
        <v>123</v>
      </c>
      <c r="L289" s="45">
        <v>-1.5</v>
      </c>
      <c r="M289" s="44">
        <v>121.8</v>
      </c>
      <c r="N289" s="45">
        <v>4.9</v>
      </c>
      <c r="O289" s="44">
        <v>132.6</v>
      </c>
      <c r="P289" s="45">
        <v>-4.5</v>
      </c>
      <c r="Q289" s="44">
        <v>80.3</v>
      </c>
      <c r="R289" s="45">
        <v>1.2</v>
      </c>
      <c r="S289" s="44">
        <v>120</v>
      </c>
      <c r="T289" s="45">
        <v>4.1</v>
      </c>
      <c r="U289" s="44">
        <v>131</v>
      </c>
      <c r="V289" s="45">
        <v>1.7</v>
      </c>
      <c r="W289" s="44">
        <v>140.4</v>
      </c>
      <c r="X289" s="45">
        <v>2.6</v>
      </c>
      <c r="Y289" s="46">
        <v>134</v>
      </c>
      <c r="Z289" s="43">
        <v>2</v>
      </c>
      <c r="AA289" s="47">
        <v>127.7</v>
      </c>
      <c r="AB289" s="43">
        <v>1.8</v>
      </c>
      <c r="AC289" s="47">
        <v>127.3</v>
      </c>
      <c r="AD289" s="5"/>
    </row>
    <row r="290" spans="1:29" ht="11.25">
      <c r="A290" s="3" t="s">
        <v>12</v>
      </c>
      <c r="B290" s="43">
        <v>-0.2</v>
      </c>
      <c r="C290" s="44">
        <v>121.9</v>
      </c>
      <c r="D290" s="45">
        <v>7.6</v>
      </c>
      <c r="E290" s="44">
        <v>156.2</v>
      </c>
      <c r="F290" s="45">
        <v>1.7</v>
      </c>
      <c r="G290" s="44">
        <v>129.2</v>
      </c>
      <c r="H290" s="45">
        <v>5.5</v>
      </c>
      <c r="I290" s="44">
        <v>137</v>
      </c>
      <c r="J290" s="45">
        <v>1.6</v>
      </c>
      <c r="K290" s="44">
        <v>122.9</v>
      </c>
      <c r="L290" s="45">
        <v>-1.5</v>
      </c>
      <c r="M290" s="44">
        <v>121.9</v>
      </c>
      <c r="N290" s="45">
        <v>4.6</v>
      </c>
      <c r="O290" s="44">
        <v>132.8</v>
      </c>
      <c r="P290" s="45">
        <v>-3.9</v>
      </c>
      <c r="Q290" s="44">
        <v>80.7</v>
      </c>
      <c r="R290" s="45">
        <v>1.4</v>
      </c>
      <c r="S290" s="44">
        <v>120.4</v>
      </c>
      <c r="T290" s="45">
        <v>3.5</v>
      </c>
      <c r="U290" s="44">
        <v>129.1</v>
      </c>
      <c r="V290" s="45">
        <v>1.8</v>
      </c>
      <c r="W290" s="44">
        <v>140.3</v>
      </c>
      <c r="X290" s="45">
        <v>2.5</v>
      </c>
      <c r="Y290" s="46">
        <v>133.7</v>
      </c>
      <c r="Z290" s="43">
        <v>2</v>
      </c>
      <c r="AA290" s="47">
        <v>127.7</v>
      </c>
      <c r="AB290" s="43">
        <v>1.8</v>
      </c>
      <c r="AC290" s="47">
        <v>127.3</v>
      </c>
    </row>
    <row r="291" spans="1:30" ht="11.25">
      <c r="A291" s="3" t="s">
        <v>11</v>
      </c>
      <c r="B291" s="43">
        <v>-0.2</v>
      </c>
      <c r="C291" s="44">
        <v>122.1</v>
      </c>
      <c r="D291" s="45">
        <v>7.7</v>
      </c>
      <c r="E291" s="44">
        <v>156.1</v>
      </c>
      <c r="F291" s="45">
        <v>1.7</v>
      </c>
      <c r="G291" s="44">
        <v>129.2</v>
      </c>
      <c r="H291" s="45">
        <v>5.4</v>
      </c>
      <c r="I291" s="44">
        <v>136.6</v>
      </c>
      <c r="J291" s="45">
        <v>1.7</v>
      </c>
      <c r="K291" s="44">
        <v>122.7</v>
      </c>
      <c r="L291" s="45">
        <v>-1.5</v>
      </c>
      <c r="M291" s="44">
        <v>122</v>
      </c>
      <c r="N291" s="45">
        <v>5.5</v>
      </c>
      <c r="O291" s="44">
        <v>132.5</v>
      </c>
      <c r="P291" s="45">
        <v>-4.5</v>
      </c>
      <c r="Q291" s="44">
        <v>80.8</v>
      </c>
      <c r="R291" s="45">
        <v>0.5</v>
      </c>
      <c r="S291" s="44">
        <v>119.1</v>
      </c>
      <c r="T291" s="45">
        <v>3.5</v>
      </c>
      <c r="U291" s="44">
        <v>129.1</v>
      </c>
      <c r="V291" s="45">
        <v>2.2</v>
      </c>
      <c r="W291" s="44">
        <v>139.9</v>
      </c>
      <c r="X291" s="45">
        <v>2.6</v>
      </c>
      <c r="Y291" s="46">
        <v>133.6</v>
      </c>
      <c r="Z291" s="43">
        <v>2.1</v>
      </c>
      <c r="AA291" s="47">
        <v>127.5</v>
      </c>
      <c r="AB291" s="43">
        <v>1.9</v>
      </c>
      <c r="AC291" s="47">
        <v>127.1</v>
      </c>
      <c r="AD291" s="5"/>
    </row>
    <row r="292" spans="1:29" ht="11.25">
      <c r="A292" s="3" t="s">
        <v>10</v>
      </c>
      <c r="B292" s="43">
        <v>-0.2</v>
      </c>
      <c r="C292" s="44">
        <v>122.6</v>
      </c>
      <c r="D292" s="45">
        <v>5.3</v>
      </c>
      <c r="E292" s="44">
        <v>152.7</v>
      </c>
      <c r="F292" s="45">
        <v>1.7</v>
      </c>
      <c r="G292" s="44">
        <v>129.2</v>
      </c>
      <c r="H292" s="45">
        <v>4.6</v>
      </c>
      <c r="I292" s="44">
        <v>135.2</v>
      </c>
      <c r="J292" s="45">
        <v>1.8</v>
      </c>
      <c r="K292" s="44">
        <v>122.8</v>
      </c>
      <c r="L292" s="45">
        <v>-1.5</v>
      </c>
      <c r="M292" s="44">
        <v>122</v>
      </c>
      <c r="N292" s="45">
        <v>4.2</v>
      </c>
      <c r="O292" s="44">
        <v>130.7</v>
      </c>
      <c r="P292" s="45">
        <v>-4.4</v>
      </c>
      <c r="Q292" s="44">
        <v>80.9</v>
      </c>
      <c r="R292" s="45">
        <v>0.9</v>
      </c>
      <c r="S292" s="44">
        <v>118.6</v>
      </c>
      <c r="T292" s="45">
        <v>3.4</v>
      </c>
      <c r="U292" s="44">
        <v>129</v>
      </c>
      <c r="V292" s="45">
        <v>2.6</v>
      </c>
      <c r="W292" s="44">
        <v>139.5</v>
      </c>
      <c r="X292" s="45">
        <v>2.5</v>
      </c>
      <c r="Y292" s="46">
        <v>133.5</v>
      </c>
      <c r="Z292" s="43">
        <v>1.8</v>
      </c>
      <c r="AA292" s="47">
        <v>127</v>
      </c>
      <c r="AB292" s="43">
        <v>1.7</v>
      </c>
      <c r="AC292" s="47">
        <v>126.7</v>
      </c>
    </row>
    <row r="293" spans="1:30" ht="11.25">
      <c r="A293" s="3" t="s">
        <v>9</v>
      </c>
      <c r="B293" s="43">
        <v>-0.2</v>
      </c>
      <c r="C293" s="44">
        <v>122.6</v>
      </c>
      <c r="D293" s="45">
        <v>5.4</v>
      </c>
      <c r="E293" s="44">
        <v>152.7</v>
      </c>
      <c r="F293" s="45">
        <v>1.6</v>
      </c>
      <c r="G293" s="44">
        <v>129</v>
      </c>
      <c r="H293" s="45">
        <v>4.5</v>
      </c>
      <c r="I293" s="44">
        <v>134.8</v>
      </c>
      <c r="J293" s="45">
        <v>1.7</v>
      </c>
      <c r="K293" s="44">
        <v>122.7</v>
      </c>
      <c r="L293" s="45">
        <v>-1.5</v>
      </c>
      <c r="M293" s="44">
        <v>122</v>
      </c>
      <c r="N293" s="45">
        <v>4.4</v>
      </c>
      <c r="O293" s="44">
        <v>130.4</v>
      </c>
      <c r="P293" s="45">
        <v>-4.6</v>
      </c>
      <c r="Q293" s="44">
        <v>81.3</v>
      </c>
      <c r="R293" s="45">
        <v>0.9</v>
      </c>
      <c r="S293" s="44">
        <v>118.6</v>
      </c>
      <c r="T293" s="45">
        <v>3.4</v>
      </c>
      <c r="U293" s="44">
        <v>129</v>
      </c>
      <c r="V293" s="45">
        <v>2.7</v>
      </c>
      <c r="W293" s="44">
        <v>139.2</v>
      </c>
      <c r="X293" s="45">
        <v>3.2</v>
      </c>
      <c r="Y293" s="46">
        <v>133.3</v>
      </c>
      <c r="Z293" s="43">
        <v>1.9</v>
      </c>
      <c r="AA293" s="47">
        <v>127</v>
      </c>
      <c r="AB293" s="43">
        <v>1.8</v>
      </c>
      <c r="AC293" s="47">
        <v>126.6</v>
      </c>
      <c r="AD293" s="5"/>
    </row>
    <row r="294" spans="1:29" ht="11.25">
      <c r="A294" s="3" t="s">
        <v>8</v>
      </c>
      <c r="B294" s="43">
        <v>-0.2</v>
      </c>
      <c r="C294" s="44">
        <v>122.4</v>
      </c>
      <c r="D294" s="45">
        <v>5.5</v>
      </c>
      <c r="E294" s="44">
        <v>152.6</v>
      </c>
      <c r="F294" s="45">
        <v>1.7</v>
      </c>
      <c r="G294" s="44">
        <v>128.9</v>
      </c>
      <c r="H294" s="45">
        <v>4.8</v>
      </c>
      <c r="I294" s="44">
        <v>134.8</v>
      </c>
      <c r="J294" s="45">
        <v>1.8</v>
      </c>
      <c r="K294" s="44">
        <v>122.2</v>
      </c>
      <c r="L294" s="45">
        <v>-1.3</v>
      </c>
      <c r="M294" s="44">
        <v>121.8</v>
      </c>
      <c r="N294" s="45">
        <v>4.2</v>
      </c>
      <c r="O294" s="44">
        <v>129.5</v>
      </c>
      <c r="P294" s="45">
        <v>-4.7</v>
      </c>
      <c r="Q294" s="44">
        <v>81.6</v>
      </c>
      <c r="R294" s="45">
        <v>0.9</v>
      </c>
      <c r="S294" s="44">
        <v>118.6</v>
      </c>
      <c r="T294" s="45">
        <v>3.6</v>
      </c>
      <c r="U294" s="44">
        <v>129</v>
      </c>
      <c r="V294" s="45">
        <v>2.9</v>
      </c>
      <c r="W294" s="44">
        <v>138.8</v>
      </c>
      <c r="X294" s="45">
        <v>3.1</v>
      </c>
      <c r="Y294" s="46">
        <v>132.9</v>
      </c>
      <c r="Z294" s="43">
        <v>1.9</v>
      </c>
      <c r="AA294" s="47">
        <v>126.6</v>
      </c>
      <c r="AB294" s="43">
        <v>1.9</v>
      </c>
      <c r="AC294" s="47">
        <v>126.3</v>
      </c>
    </row>
    <row r="295" spans="1:30" ht="11.25">
      <c r="A295" s="3" t="s">
        <v>7</v>
      </c>
      <c r="B295" s="43">
        <v>-0.2</v>
      </c>
      <c r="C295" s="44">
        <v>122.2</v>
      </c>
      <c r="D295" s="45">
        <v>5.7</v>
      </c>
      <c r="E295" s="44">
        <v>152.4</v>
      </c>
      <c r="F295" s="45">
        <v>1.7</v>
      </c>
      <c r="G295" s="44">
        <v>128.7</v>
      </c>
      <c r="H295" s="45">
        <v>3.9</v>
      </c>
      <c r="I295" s="44">
        <v>133.3</v>
      </c>
      <c r="J295" s="45">
        <v>1.8</v>
      </c>
      <c r="K295" s="44">
        <v>122.2</v>
      </c>
      <c r="L295" s="45">
        <v>-1.4</v>
      </c>
      <c r="M295" s="44">
        <v>121.7</v>
      </c>
      <c r="N295" s="45">
        <v>4.5</v>
      </c>
      <c r="O295" s="44">
        <v>129</v>
      </c>
      <c r="P295" s="45">
        <v>-4.8</v>
      </c>
      <c r="Q295" s="44">
        <v>82.1</v>
      </c>
      <c r="R295" s="45">
        <v>0.8</v>
      </c>
      <c r="S295" s="44">
        <v>118.4</v>
      </c>
      <c r="T295" s="45">
        <v>3.6</v>
      </c>
      <c r="U295" s="44">
        <v>129</v>
      </c>
      <c r="V295" s="45">
        <v>2.7</v>
      </c>
      <c r="W295" s="44">
        <v>138</v>
      </c>
      <c r="X295" s="45">
        <v>3.3</v>
      </c>
      <c r="Y295" s="46">
        <v>132.9</v>
      </c>
      <c r="Z295" s="43">
        <v>1.9</v>
      </c>
      <c r="AA295" s="47">
        <v>126.4</v>
      </c>
      <c r="AB295" s="43">
        <v>1.9</v>
      </c>
      <c r="AC295" s="47">
        <v>126</v>
      </c>
      <c r="AD295" s="5"/>
    </row>
    <row r="296" spans="1:29" ht="11.25">
      <c r="A296" s="3" t="s">
        <v>6</v>
      </c>
      <c r="B296" s="43">
        <v>-0.4</v>
      </c>
      <c r="C296" s="44">
        <v>122</v>
      </c>
      <c r="D296" s="45">
        <v>10.6</v>
      </c>
      <c r="E296" s="44">
        <v>152.4</v>
      </c>
      <c r="F296" s="45">
        <v>1.8</v>
      </c>
      <c r="G296" s="44">
        <v>128.5</v>
      </c>
      <c r="H296" s="45">
        <v>3.6</v>
      </c>
      <c r="I296" s="44">
        <v>132.8</v>
      </c>
      <c r="J296" s="45">
        <v>1.8</v>
      </c>
      <c r="K296" s="44">
        <v>122.2</v>
      </c>
      <c r="L296" s="45">
        <v>-1.2</v>
      </c>
      <c r="M296" s="44">
        <v>121.7</v>
      </c>
      <c r="N296" s="45">
        <v>4</v>
      </c>
      <c r="O296" s="44">
        <v>127.5</v>
      </c>
      <c r="P296" s="45">
        <v>-6.2</v>
      </c>
      <c r="Q296" s="44">
        <v>82.2</v>
      </c>
      <c r="R296" s="45">
        <v>0.9</v>
      </c>
      <c r="S296" s="44">
        <v>118.3</v>
      </c>
      <c r="T296" s="45">
        <v>3.6</v>
      </c>
      <c r="U296" s="44">
        <v>129</v>
      </c>
      <c r="V296" s="45">
        <v>2.7</v>
      </c>
      <c r="W296" s="44">
        <v>137.6</v>
      </c>
      <c r="X296" s="45">
        <v>3.3</v>
      </c>
      <c r="Y296" s="46">
        <v>132.7</v>
      </c>
      <c r="Z296" s="43">
        <v>1.9</v>
      </c>
      <c r="AA296" s="47">
        <v>126</v>
      </c>
      <c r="AB296" s="43">
        <v>1.6</v>
      </c>
      <c r="AC296" s="47">
        <v>125.6</v>
      </c>
    </row>
    <row r="297" spans="1:30" ht="12" thickBot="1">
      <c r="A297" s="3" t="s">
        <v>5</v>
      </c>
      <c r="B297" s="48">
        <v>-0.7</v>
      </c>
      <c r="C297" s="49">
        <v>121.6</v>
      </c>
      <c r="D297" s="50">
        <v>10.6</v>
      </c>
      <c r="E297" s="49">
        <v>152.4</v>
      </c>
      <c r="F297" s="50">
        <v>1.8</v>
      </c>
      <c r="G297" s="49">
        <v>128.4</v>
      </c>
      <c r="H297" s="50">
        <v>3.4</v>
      </c>
      <c r="I297" s="49">
        <v>132.6</v>
      </c>
      <c r="J297" s="50">
        <v>2</v>
      </c>
      <c r="K297" s="49">
        <v>121.7</v>
      </c>
      <c r="L297" s="50">
        <v>-1.1</v>
      </c>
      <c r="M297" s="49">
        <v>121.3</v>
      </c>
      <c r="N297" s="50">
        <v>4.3</v>
      </c>
      <c r="O297" s="49">
        <v>126.9</v>
      </c>
      <c r="P297" s="50">
        <v>-5.7</v>
      </c>
      <c r="Q297" s="49">
        <v>83</v>
      </c>
      <c r="R297" s="50">
        <v>1</v>
      </c>
      <c r="S297" s="49">
        <v>118.6</v>
      </c>
      <c r="T297" s="50">
        <v>3.7</v>
      </c>
      <c r="U297" s="49">
        <v>129</v>
      </c>
      <c r="V297" s="50">
        <v>2.5</v>
      </c>
      <c r="W297" s="49">
        <v>137.1</v>
      </c>
      <c r="X297" s="50">
        <v>3</v>
      </c>
      <c r="Y297" s="51">
        <v>131.8</v>
      </c>
      <c r="Z297" s="48">
        <v>1.9</v>
      </c>
      <c r="AA297" s="52">
        <v>125.6</v>
      </c>
      <c r="AB297" s="48">
        <v>1.6</v>
      </c>
      <c r="AC297" s="52">
        <v>125.2</v>
      </c>
      <c r="AD297" s="5"/>
    </row>
    <row r="298" spans="1:29" ht="12" customHeight="1" thickBot="1">
      <c r="A298" s="4"/>
      <c r="B298" s="164" t="s">
        <v>51</v>
      </c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6"/>
    </row>
    <row r="299" spans="1:29" ht="24" customHeight="1" thickBot="1">
      <c r="A299" s="53"/>
      <c r="B299" s="5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</row>
    <row r="300" spans="1:30" ht="12" thickBot="1">
      <c r="A300" s="2" t="s">
        <v>17</v>
      </c>
      <c r="B300" s="32">
        <v>2.2</v>
      </c>
      <c r="C300" s="33">
        <v>122.2</v>
      </c>
      <c r="D300" s="34">
        <v>7.9</v>
      </c>
      <c r="E300" s="33">
        <v>144.5</v>
      </c>
      <c r="F300" s="34">
        <v>2.2</v>
      </c>
      <c r="G300" s="33">
        <v>127.2</v>
      </c>
      <c r="H300" s="34">
        <v>2</v>
      </c>
      <c r="I300" s="33">
        <v>129.6</v>
      </c>
      <c r="J300" s="34">
        <v>2</v>
      </c>
      <c r="K300" s="33">
        <v>120.6</v>
      </c>
      <c r="L300" s="34">
        <v>1.2</v>
      </c>
      <c r="M300" s="33">
        <v>123.2</v>
      </c>
      <c r="N300" s="34">
        <v>3.2</v>
      </c>
      <c r="O300" s="33">
        <v>125.2</v>
      </c>
      <c r="P300" s="34">
        <v>-6.4</v>
      </c>
      <c r="Q300" s="33">
        <v>85</v>
      </c>
      <c r="R300" s="34">
        <v>1.7</v>
      </c>
      <c r="S300" s="33">
        <v>117.9</v>
      </c>
      <c r="T300" s="34">
        <v>2.3</v>
      </c>
      <c r="U300" s="33">
        <v>125.7</v>
      </c>
      <c r="V300" s="34">
        <v>3.2</v>
      </c>
      <c r="W300" s="33">
        <v>136</v>
      </c>
      <c r="X300" s="34">
        <v>2.7</v>
      </c>
      <c r="Y300" s="35">
        <v>129.9</v>
      </c>
      <c r="Z300" s="32">
        <v>2.2</v>
      </c>
      <c r="AA300" s="36">
        <v>124.7</v>
      </c>
      <c r="AB300" s="37">
        <v>2.1</v>
      </c>
      <c r="AC300" s="36">
        <v>124.5</v>
      </c>
      <c r="AD300" s="5"/>
    </row>
    <row r="301" spans="1:29" ht="11.25">
      <c r="A301" s="3" t="s">
        <v>16</v>
      </c>
      <c r="B301" s="38">
        <v>-0.3</v>
      </c>
      <c r="C301" s="39">
        <v>121.5</v>
      </c>
      <c r="D301" s="40">
        <v>10.7</v>
      </c>
      <c r="E301" s="39">
        <v>152.4</v>
      </c>
      <c r="F301" s="40">
        <v>1.8</v>
      </c>
      <c r="G301" s="39">
        <v>128.4</v>
      </c>
      <c r="H301" s="40">
        <v>2.9</v>
      </c>
      <c r="I301" s="39">
        <v>131.5</v>
      </c>
      <c r="J301" s="40">
        <v>2</v>
      </c>
      <c r="K301" s="39">
        <v>121.7</v>
      </c>
      <c r="L301" s="40">
        <v>-0.3</v>
      </c>
      <c r="M301" s="39">
        <v>121.9</v>
      </c>
      <c r="N301" s="40">
        <v>5.1</v>
      </c>
      <c r="O301" s="39">
        <v>128.1</v>
      </c>
      <c r="P301" s="40">
        <v>-5.6</v>
      </c>
      <c r="Q301" s="39">
        <v>83</v>
      </c>
      <c r="R301" s="40">
        <v>1</v>
      </c>
      <c r="S301" s="39">
        <v>117.9</v>
      </c>
      <c r="T301" s="40">
        <v>3.5</v>
      </c>
      <c r="U301" s="39">
        <v>128.7</v>
      </c>
      <c r="V301" s="40">
        <v>2.5</v>
      </c>
      <c r="W301" s="39">
        <v>136.6</v>
      </c>
      <c r="X301" s="40">
        <v>3.2</v>
      </c>
      <c r="Y301" s="41">
        <v>131.5</v>
      </c>
      <c r="Z301" s="38">
        <v>2</v>
      </c>
      <c r="AA301" s="42">
        <v>125.6</v>
      </c>
      <c r="AB301" s="38">
        <v>1.8</v>
      </c>
      <c r="AC301" s="42">
        <v>125.2</v>
      </c>
    </row>
    <row r="302" spans="1:30" ht="11.25">
      <c r="A302" s="3" t="s">
        <v>15</v>
      </c>
      <c r="B302" s="43">
        <v>-0.2</v>
      </c>
      <c r="C302" s="44">
        <v>121.4</v>
      </c>
      <c r="D302" s="45">
        <v>6.8</v>
      </c>
      <c r="E302" s="44">
        <v>145.7</v>
      </c>
      <c r="F302" s="45">
        <v>1.9</v>
      </c>
      <c r="G302" s="44">
        <v>128.2</v>
      </c>
      <c r="H302" s="45">
        <v>3</v>
      </c>
      <c r="I302" s="44">
        <v>131.5</v>
      </c>
      <c r="J302" s="45">
        <v>2.1</v>
      </c>
      <c r="K302" s="44">
        <v>121.7</v>
      </c>
      <c r="L302" s="45">
        <v>-0.3</v>
      </c>
      <c r="M302" s="44">
        <v>121.9</v>
      </c>
      <c r="N302" s="45">
        <v>4.3</v>
      </c>
      <c r="O302" s="44">
        <v>127.1</v>
      </c>
      <c r="P302" s="45">
        <v>-5.7</v>
      </c>
      <c r="Q302" s="44">
        <v>83.3</v>
      </c>
      <c r="R302" s="45">
        <v>1.1</v>
      </c>
      <c r="S302" s="44">
        <v>118.1</v>
      </c>
      <c r="T302" s="45">
        <v>3.5</v>
      </c>
      <c r="U302" s="44">
        <v>128.7</v>
      </c>
      <c r="V302" s="45">
        <v>2.9</v>
      </c>
      <c r="W302" s="44">
        <v>136.9</v>
      </c>
      <c r="X302" s="45">
        <v>3.1</v>
      </c>
      <c r="Y302" s="46">
        <v>131.3</v>
      </c>
      <c r="Z302" s="43">
        <v>1.9</v>
      </c>
      <c r="AA302" s="47">
        <v>125.3</v>
      </c>
      <c r="AB302" s="43">
        <v>1.8</v>
      </c>
      <c r="AC302" s="47">
        <v>125.1</v>
      </c>
      <c r="AD302" s="5"/>
    </row>
    <row r="303" spans="1:29" ht="11.25">
      <c r="A303" s="3" t="s">
        <v>14</v>
      </c>
      <c r="B303" s="43">
        <v>0.3</v>
      </c>
      <c r="C303" s="44">
        <v>121.7</v>
      </c>
      <c r="D303" s="45">
        <v>7.2</v>
      </c>
      <c r="E303" s="44">
        <v>145.7</v>
      </c>
      <c r="F303" s="45">
        <v>2.1</v>
      </c>
      <c r="G303" s="44">
        <v>128.1</v>
      </c>
      <c r="H303" s="45">
        <v>2.7</v>
      </c>
      <c r="I303" s="44">
        <v>131.1</v>
      </c>
      <c r="J303" s="45">
        <v>1.9</v>
      </c>
      <c r="K303" s="44">
        <v>121.1</v>
      </c>
      <c r="L303" s="45">
        <v>0.3</v>
      </c>
      <c r="M303" s="44">
        <v>122.4</v>
      </c>
      <c r="N303" s="45">
        <v>3.9</v>
      </c>
      <c r="O303" s="44">
        <v>126.4</v>
      </c>
      <c r="P303" s="45">
        <v>-5.6</v>
      </c>
      <c r="Q303" s="44">
        <v>83.7</v>
      </c>
      <c r="R303" s="45">
        <v>1.3</v>
      </c>
      <c r="S303" s="44">
        <v>118</v>
      </c>
      <c r="T303" s="45">
        <v>3.5</v>
      </c>
      <c r="U303" s="44">
        <v>128.4</v>
      </c>
      <c r="V303" s="45">
        <v>2.9</v>
      </c>
      <c r="W303" s="44">
        <v>137</v>
      </c>
      <c r="X303" s="45">
        <v>2.9</v>
      </c>
      <c r="Y303" s="46">
        <v>130.7</v>
      </c>
      <c r="Z303" s="43">
        <v>2</v>
      </c>
      <c r="AA303" s="47">
        <v>125.2</v>
      </c>
      <c r="AB303" s="43">
        <v>2</v>
      </c>
      <c r="AC303" s="47">
        <v>125</v>
      </c>
    </row>
    <row r="304" spans="1:30" ht="11.25">
      <c r="A304" s="3" t="s">
        <v>13</v>
      </c>
      <c r="B304" s="43">
        <v>1.1</v>
      </c>
      <c r="C304" s="44">
        <v>121.9</v>
      </c>
      <c r="D304" s="45">
        <v>7.2</v>
      </c>
      <c r="E304" s="44">
        <v>145.3</v>
      </c>
      <c r="F304" s="45">
        <v>2.2</v>
      </c>
      <c r="G304" s="44">
        <v>127.4</v>
      </c>
      <c r="H304" s="45">
        <v>2.2</v>
      </c>
      <c r="I304" s="44">
        <v>130.1</v>
      </c>
      <c r="J304" s="45">
        <v>1.9</v>
      </c>
      <c r="K304" s="44">
        <v>121</v>
      </c>
      <c r="L304" s="45">
        <v>1.4</v>
      </c>
      <c r="M304" s="44">
        <v>123.6</v>
      </c>
      <c r="N304" s="45">
        <v>3.3</v>
      </c>
      <c r="O304" s="44">
        <v>126.4</v>
      </c>
      <c r="P304" s="45">
        <v>-7.5</v>
      </c>
      <c r="Q304" s="44">
        <v>84.1</v>
      </c>
      <c r="R304" s="45">
        <v>2.2</v>
      </c>
      <c r="S304" s="44">
        <v>118.6</v>
      </c>
      <c r="T304" s="45">
        <v>1.7</v>
      </c>
      <c r="U304" s="44">
        <v>125.9</v>
      </c>
      <c r="V304" s="45">
        <v>3.8</v>
      </c>
      <c r="W304" s="44">
        <v>138</v>
      </c>
      <c r="X304" s="45">
        <v>3</v>
      </c>
      <c r="Y304" s="46">
        <v>130.6</v>
      </c>
      <c r="Z304" s="43">
        <v>2.1</v>
      </c>
      <c r="AA304" s="47">
        <v>125.2</v>
      </c>
      <c r="AB304" s="43">
        <v>2</v>
      </c>
      <c r="AC304" s="47">
        <v>125</v>
      </c>
      <c r="AD304" s="5"/>
    </row>
    <row r="305" spans="1:29" ht="11.25">
      <c r="A305" s="3" t="s">
        <v>12</v>
      </c>
      <c r="B305" s="43">
        <v>1.9</v>
      </c>
      <c r="C305" s="44">
        <v>122.1</v>
      </c>
      <c r="D305" s="45">
        <v>7</v>
      </c>
      <c r="E305" s="44">
        <v>145.1</v>
      </c>
      <c r="F305" s="45">
        <v>2.3</v>
      </c>
      <c r="G305" s="44">
        <v>127.1</v>
      </c>
      <c r="H305" s="45">
        <v>2</v>
      </c>
      <c r="I305" s="44">
        <v>129.8</v>
      </c>
      <c r="J305" s="45">
        <v>2.1</v>
      </c>
      <c r="K305" s="44">
        <v>121</v>
      </c>
      <c r="L305" s="45">
        <v>1.6</v>
      </c>
      <c r="M305" s="44">
        <v>123.8</v>
      </c>
      <c r="N305" s="45">
        <v>3.8</v>
      </c>
      <c r="O305" s="44">
        <v>127</v>
      </c>
      <c r="P305" s="45">
        <v>-7.8</v>
      </c>
      <c r="Q305" s="44">
        <v>84</v>
      </c>
      <c r="R305" s="45">
        <v>2.4</v>
      </c>
      <c r="S305" s="44">
        <v>118.7</v>
      </c>
      <c r="T305" s="45">
        <v>1.9</v>
      </c>
      <c r="U305" s="44">
        <v>124.7</v>
      </c>
      <c r="V305" s="45">
        <v>3.1</v>
      </c>
      <c r="W305" s="44">
        <v>137.8</v>
      </c>
      <c r="X305" s="45">
        <v>3.2</v>
      </c>
      <c r="Y305" s="46">
        <v>130.5</v>
      </c>
      <c r="Z305" s="43">
        <v>2.3</v>
      </c>
      <c r="AA305" s="47">
        <v>125.2</v>
      </c>
      <c r="AB305" s="43">
        <v>2.2</v>
      </c>
      <c r="AC305" s="47">
        <v>125</v>
      </c>
    </row>
    <row r="306" spans="1:30" ht="11.25">
      <c r="A306" s="3" t="s">
        <v>11</v>
      </c>
      <c r="B306" s="43">
        <v>2.3</v>
      </c>
      <c r="C306" s="44">
        <v>122.4</v>
      </c>
      <c r="D306" s="45">
        <v>7</v>
      </c>
      <c r="E306" s="44">
        <v>145</v>
      </c>
      <c r="F306" s="45">
        <v>2.3</v>
      </c>
      <c r="G306" s="44">
        <v>127.1</v>
      </c>
      <c r="H306" s="45">
        <v>1.9</v>
      </c>
      <c r="I306" s="44">
        <v>129.6</v>
      </c>
      <c r="J306" s="45">
        <v>2</v>
      </c>
      <c r="K306" s="44">
        <v>120.7</v>
      </c>
      <c r="L306" s="45">
        <v>1.8</v>
      </c>
      <c r="M306" s="44">
        <v>123.9</v>
      </c>
      <c r="N306" s="45">
        <v>3.5</v>
      </c>
      <c r="O306" s="44">
        <v>125.6</v>
      </c>
      <c r="P306" s="45">
        <v>-7.3</v>
      </c>
      <c r="Q306" s="44">
        <v>84.6</v>
      </c>
      <c r="R306" s="45">
        <v>2.3</v>
      </c>
      <c r="S306" s="44">
        <v>118.5</v>
      </c>
      <c r="T306" s="45">
        <v>1.9</v>
      </c>
      <c r="U306" s="44">
        <v>124.7</v>
      </c>
      <c r="V306" s="45">
        <v>3.2</v>
      </c>
      <c r="W306" s="44">
        <v>136.9</v>
      </c>
      <c r="X306" s="45">
        <v>3.1</v>
      </c>
      <c r="Y306" s="46">
        <v>130.2</v>
      </c>
      <c r="Z306" s="43">
        <v>2.3</v>
      </c>
      <c r="AA306" s="47">
        <v>124.9</v>
      </c>
      <c r="AB306" s="43">
        <v>2.2</v>
      </c>
      <c r="AC306" s="47">
        <v>124.7</v>
      </c>
      <c r="AD306" s="5"/>
    </row>
    <row r="307" spans="1:29" ht="11.25">
      <c r="A307" s="3" t="s">
        <v>10</v>
      </c>
      <c r="B307" s="43">
        <v>2.8</v>
      </c>
      <c r="C307" s="44">
        <v>122.9</v>
      </c>
      <c r="D307" s="45">
        <v>7.1</v>
      </c>
      <c r="E307" s="44">
        <v>145</v>
      </c>
      <c r="F307" s="45">
        <v>2.3</v>
      </c>
      <c r="G307" s="44">
        <v>127.1</v>
      </c>
      <c r="H307" s="45">
        <v>1.7</v>
      </c>
      <c r="I307" s="44">
        <v>129.2</v>
      </c>
      <c r="J307" s="45">
        <v>2</v>
      </c>
      <c r="K307" s="44">
        <v>120.6</v>
      </c>
      <c r="L307" s="45">
        <v>1.9</v>
      </c>
      <c r="M307" s="44">
        <v>123.8</v>
      </c>
      <c r="N307" s="45">
        <v>3.9</v>
      </c>
      <c r="O307" s="44">
        <v>125.4</v>
      </c>
      <c r="P307" s="45">
        <v>-7.3</v>
      </c>
      <c r="Q307" s="44">
        <v>84.6</v>
      </c>
      <c r="R307" s="45">
        <v>1.6</v>
      </c>
      <c r="S307" s="44">
        <v>117.6</v>
      </c>
      <c r="T307" s="45">
        <v>2</v>
      </c>
      <c r="U307" s="44">
        <v>124.7</v>
      </c>
      <c r="V307" s="45">
        <v>3</v>
      </c>
      <c r="W307" s="44">
        <v>136</v>
      </c>
      <c r="X307" s="45">
        <v>3.1</v>
      </c>
      <c r="Y307" s="46">
        <v>130.2</v>
      </c>
      <c r="Z307" s="43">
        <v>2.4</v>
      </c>
      <c r="AA307" s="47">
        <v>124.8</v>
      </c>
      <c r="AB307" s="43">
        <v>2.3</v>
      </c>
      <c r="AC307" s="47">
        <v>124.6</v>
      </c>
    </row>
    <row r="308" spans="1:30" ht="11.25">
      <c r="A308" s="3" t="s">
        <v>9</v>
      </c>
      <c r="B308" s="43">
        <v>3.1</v>
      </c>
      <c r="C308" s="44">
        <v>122.8</v>
      </c>
      <c r="D308" s="45">
        <v>7.2</v>
      </c>
      <c r="E308" s="44">
        <v>144.9</v>
      </c>
      <c r="F308" s="45">
        <v>2.3</v>
      </c>
      <c r="G308" s="44">
        <v>127</v>
      </c>
      <c r="H308" s="45">
        <v>1.5</v>
      </c>
      <c r="I308" s="44">
        <v>129</v>
      </c>
      <c r="J308" s="45">
        <v>2</v>
      </c>
      <c r="K308" s="44">
        <v>120.6</v>
      </c>
      <c r="L308" s="45">
        <v>2</v>
      </c>
      <c r="M308" s="44">
        <v>123.8</v>
      </c>
      <c r="N308" s="45">
        <v>3.1</v>
      </c>
      <c r="O308" s="44">
        <v>124.9</v>
      </c>
      <c r="P308" s="45">
        <v>-7.2</v>
      </c>
      <c r="Q308" s="44">
        <v>85.2</v>
      </c>
      <c r="R308" s="45">
        <v>1.6</v>
      </c>
      <c r="S308" s="44">
        <v>117.5</v>
      </c>
      <c r="T308" s="45">
        <v>2</v>
      </c>
      <c r="U308" s="44">
        <v>124.7</v>
      </c>
      <c r="V308" s="45">
        <v>3.3</v>
      </c>
      <c r="W308" s="44">
        <v>135.6</v>
      </c>
      <c r="X308" s="45">
        <v>2.4</v>
      </c>
      <c r="Y308" s="46">
        <v>129.2</v>
      </c>
      <c r="Z308" s="43">
        <v>2.3</v>
      </c>
      <c r="AA308" s="47">
        <v>124.6</v>
      </c>
      <c r="AB308" s="43">
        <v>2.2</v>
      </c>
      <c r="AC308" s="47">
        <v>124.4</v>
      </c>
      <c r="AD308" s="5"/>
    </row>
    <row r="309" spans="1:29" ht="11.25">
      <c r="A309" s="3" t="s">
        <v>8</v>
      </c>
      <c r="B309" s="43">
        <v>3.4</v>
      </c>
      <c r="C309" s="44">
        <v>122.6</v>
      </c>
      <c r="D309" s="45">
        <v>7.1</v>
      </c>
      <c r="E309" s="44">
        <v>144.7</v>
      </c>
      <c r="F309" s="45">
        <v>2.3</v>
      </c>
      <c r="G309" s="44">
        <v>126.7</v>
      </c>
      <c r="H309" s="45">
        <v>0.9</v>
      </c>
      <c r="I309" s="44">
        <v>128.6</v>
      </c>
      <c r="J309" s="45">
        <v>2</v>
      </c>
      <c r="K309" s="44">
        <v>120</v>
      </c>
      <c r="L309" s="45">
        <v>1.8</v>
      </c>
      <c r="M309" s="44">
        <v>123.4</v>
      </c>
      <c r="N309" s="45">
        <v>2.6</v>
      </c>
      <c r="O309" s="44">
        <v>124.3</v>
      </c>
      <c r="P309" s="45">
        <v>-6.8</v>
      </c>
      <c r="Q309" s="44">
        <v>85.6</v>
      </c>
      <c r="R309" s="45">
        <v>2</v>
      </c>
      <c r="S309" s="44">
        <v>117.6</v>
      </c>
      <c r="T309" s="45">
        <v>1.9</v>
      </c>
      <c r="U309" s="44">
        <v>124.5</v>
      </c>
      <c r="V309" s="45">
        <v>3.2</v>
      </c>
      <c r="W309" s="44">
        <v>134.9</v>
      </c>
      <c r="X309" s="45">
        <v>2.4</v>
      </c>
      <c r="Y309" s="46">
        <v>128.9</v>
      </c>
      <c r="Z309" s="43">
        <v>2.3</v>
      </c>
      <c r="AA309" s="47">
        <v>124.3</v>
      </c>
      <c r="AB309" s="43">
        <v>2.1</v>
      </c>
      <c r="AC309" s="47">
        <v>124</v>
      </c>
    </row>
    <row r="310" spans="1:30" ht="11.25">
      <c r="A310" s="3" t="s">
        <v>7</v>
      </c>
      <c r="B310" s="43">
        <v>3.7</v>
      </c>
      <c r="C310" s="44">
        <v>122.5</v>
      </c>
      <c r="D310" s="45">
        <v>12.6</v>
      </c>
      <c r="E310" s="44">
        <v>144.2</v>
      </c>
      <c r="F310" s="45">
        <v>2.4</v>
      </c>
      <c r="G310" s="44">
        <v>126.5</v>
      </c>
      <c r="H310" s="45">
        <v>1.2</v>
      </c>
      <c r="I310" s="44">
        <v>128.3</v>
      </c>
      <c r="J310" s="45">
        <v>2</v>
      </c>
      <c r="K310" s="44">
        <v>120</v>
      </c>
      <c r="L310" s="45">
        <v>2</v>
      </c>
      <c r="M310" s="44">
        <v>123.4</v>
      </c>
      <c r="N310" s="45">
        <v>1.6</v>
      </c>
      <c r="O310" s="44">
        <v>123.4</v>
      </c>
      <c r="P310" s="45">
        <v>-6.3</v>
      </c>
      <c r="Q310" s="44">
        <v>86.2</v>
      </c>
      <c r="R310" s="45">
        <v>1.8</v>
      </c>
      <c r="S310" s="44">
        <v>117.5</v>
      </c>
      <c r="T310" s="45">
        <v>2</v>
      </c>
      <c r="U310" s="44">
        <v>124.5</v>
      </c>
      <c r="V310" s="45">
        <v>3.2</v>
      </c>
      <c r="W310" s="44">
        <v>134.4</v>
      </c>
      <c r="X310" s="45">
        <v>2.3</v>
      </c>
      <c r="Y310" s="46">
        <v>128.7</v>
      </c>
      <c r="Z310" s="43">
        <v>2.3</v>
      </c>
      <c r="AA310" s="47">
        <v>124</v>
      </c>
      <c r="AB310" s="43">
        <v>2.1</v>
      </c>
      <c r="AC310" s="47">
        <v>123.7</v>
      </c>
      <c r="AD310" s="5"/>
    </row>
    <row r="311" spans="1:29" ht="11.25">
      <c r="A311" s="3" t="s">
        <v>6</v>
      </c>
      <c r="B311" s="43">
        <v>4</v>
      </c>
      <c r="C311" s="44">
        <v>122.5</v>
      </c>
      <c r="D311" s="45">
        <v>7.8</v>
      </c>
      <c r="E311" s="44">
        <v>137.8</v>
      </c>
      <c r="F311" s="45">
        <v>2.5</v>
      </c>
      <c r="G311" s="44">
        <v>126.2</v>
      </c>
      <c r="H311" s="45">
        <v>1.6</v>
      </c>
      <c r="I311" s="44">
        <v>128.2</v>
      </c>
      <c r="J311" s="45">
        <v>2.1</v>
      </c>
      <c r="K311" s="44">
        <v>120</v>
      </c>
      <c r="L311" s="45">
        <v>1.9</v>
      </c>
      <c r="M311" s="44">
        <v>123.2</v>
      </c>
      <c r="N311" s="45">
        <v>1.4</v>
      </c>
      <c r="O311" s="44">
        <v>122.6</v>
      </c>
      <c r="P311" s="45">
        <v>-4.8</v>
      </c>
      <c r="Q311" s="44">
        <v>87.6</v>
      </c>
      <c r="R311" s="45">
        <v>1.6</v>
      </c>
      <c r="S311" s="44">
        <v>117.2</v>
      </c>
      <c r="T311" s="45">
        <v>1.9</v>
      </c>
      <c r="U311" s="44">
        <v>124.5</v>
      </c>
      <c r="V311" s="45">
        <v>3.5</v>
      </c>
      <c r="W311" s="44">
        <v>134</v>
      </c>
      <c r="X311" s="45">
        <v>2.1</v>
      </c>
      <c r="Y311" s="46">
        <v>128.4</v>
      </c>
      <c r="Z311" s="43">
        <v>2.3</v>
      </c>
      <c r="AA311" s="47">
        <v>123.6</v>
      </c>
      <c r="AB311" s="43">
        <v>2.3</v>
      </c>
      <c r="AC311" s="47">
        <v>123.6</v>
      </c>
    </row>
    <row r="312" spans="1:30" ht="12" thickBot="1">
      <c r="A312" s="3" t="s">
        <v>5</v>
      </c>
      <c r="B312" s="48">
        <v>4</v>
      </c>
      <c r="C312" s="49">
        <v>122.4</v>
      </c>
      <c r="D312" s="50">
        <v>7.8</v>
      </c>
      <c r="E312" s="49">
        <v>137.8</v>
      </c>
      <c r="F312" s="50">
        <v>2.6</v>
      </c>
      <c r="G312" s="49">
        <v>126.1</v>
      </c>
      <c r="H312" s="50">
        <v>2.1</v>
      </c>
      <c r="I312" s="49">
        <v>128.3</v>
      </c>
      <c r="J312" s="50">
        <v>2</v>
      </c>
      <c r="K312" s="49">
        <v>119.3</v>
      </c>
      <c r="L312" s="50">
        <v>0.6</v>
      </c>
      <c r="M312" s="49">
        <v>122.7</v>
      </c>
      <c r="N312" s="50">
        <v>1.4</v>
      </c>
      <c r="O312" s="49">
        <v>121.7</v>
      </c>
      <c r="P312" s="50">
        <v>-4.5</v>
      </c>
      <c r="Q312" s="49">
        <v>88</v>
      </c>
      <c r="R312" s="50">
        <v>1.8</v>
      </c>
      <c r="S312" s="49">
        <v>117.4</v>
      </c>
      <c r="T312" s="50">
        <v>2</v>
      </c>
      <c r="U312" s="49">
        <v>124.4</v>
      </c>
      <c r="V312" s="50">
        <v>3.4</v>
      </c>
      <c r="W312" s="49">
        <v>133.7</v>
      </c>
      <c r="X312" s="50">
        <v>2.2</v>
      </c>
      <c r="Y312" s="51">
        <v>128</v>
      </c>
      <c r="Z312" s="48">
        <v>2.2</v>
      </c>
      <c r="AA312" s="52">
        <v>123.3</v>
      </c>
      <c r="AB312" s="48">
        <v>2.2</v>
      </c>
      <c r="AC312" s="52">
        <v>123.2</v>
      </c>
      <c r="AD312" s="5"/>
    </row>
    <row r="313" spans="1:29" ht="12" customHeight="1" thickBot="1">
      <c r="A313" s="4"/>
      <c r="B313" s="164" t="s">
        <v>50</v>
      </c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6"/>
    </row>
    <row r="314" spans="1:29" ht="24" customHeight="1" thickBot="1">
      <c r="A314" s="53"/>
      <c r="B314" s="5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</row>
    <row r="315" spans="1:30" ht="12" thickBot="1">
      <c r="A315" s="2" t="s">
        <v>17</v>
      </c>
      <c r="B315" s="32">
        <v>3.2</v>
      </c>
      <c r="C315" s="33">
        <v>119.6</v>
      </c>
      <c r="D315" s="34">
        <v>6.9</v>
      </c>
      <c r="E315" s="33">
        <v>133.8</v>
      </c>
      <c r="F315" s="34">
        <v>3</v>
      </c>
      <c r="G315" s="33">
        <v>124.4</v>
      </c>
      <c r="H315" s="34">
        <v>3.3</v>
      </c>
      <c r="I315" s="33">
        <v>127.1</v>
      </c>
      <c r="J315" s="34">
        <v>2.1</v>
      </c>
      <c r="K315" s="33">
        <v>118.3</v>
      </c>
      <c r="L315" s="34">
        <v>0.3</v>
      </c>
      <c r="M315" s="33">
        <v>121.7</v>
      </c>
      <c r="N315" s="34">
        <v>2.6</v>
      </c>
      <c r="O315" s="33">
        <v>121.4</v>
      </c>
      <c r="P315" s="34">
        <v>-1.7</v>
      </c>
      <c r="Q315" s="33">
        <v>90.8</v>
      </c>
      <c r="R315" s="34">
        <v>1.4</v>
      </c>
      <c r="S315" s="33">
        <v>115.9</v>
      </c>
      <c r="T315" s="34">
        <v>2.8</v>
      </c>
      <c r="U315" s="33">
        <v>122.9</v>
      </c>
      <c r="V315" s="34">
        <v>4</v>
      </c>
      <c r="W315" s="33">
        <v>131.8</v>
      </c>
      <c r="X315" s="34">
        <v>3.6</v>
      </c>
      <c r="Y315" s="35">
        <v>126.4</v>
      </c>
      <c r="Z315" s="32">
        <v>2.7</v>
      </c>
      <c r="AA315" s="36">
        <v>122</v>
      </c>
      <c r="AB315" s="37">
        <v>2.6</v>
      </c>
      <c r="AC315" s="36">
        <v>121.9</v>
      </c>
      <c r="AD315" s="5"/>
    </row>
    <row r="316" spans="1:29" ht="11.25">
      <c r="A316" s="3" t="s">
        <v>16</v>
      </c>
      <c r="B316" s="38">
        <v>3.9</v>
      </c>
      <c r="C316" s="39">
        <v>121.9</v>
      </c>
      <c r="D316" s="40">
        <v>7.8</v>
      </c>
      <c r="E316" s="39">
        <v>137.7</v>
      </c>
      <c r="F316" s="40">
        <v>2.6</v>
      </c>
      <c r="G316" s="39">
        <v>126.1</v>
      </c>
      <c r="H316" s="40">
        <v>2.9</v>
      </c>
      <c r="I316" s="39">
        <v>127.8</v>
      </c>
      <c r="J316" s="40">
        <v>2</v>
      </c>
      <c r="K316" s="39">
        <v>119.3</v>
      </c>
      <c r="L316" s="40">
        <v>0.3</v>
      </c>
      <c r="M316" s="39">
        <v>122.3</v>
      </c>
      <c r="N316" s="40">
        <v>2.2</v>
      </c>
      <c r="O316" s="39">
        <v>121.9</v>
      </c>
      <c r="P316" s="40">
        <v>-4.6</v>
      </c>
      <c r="Q316" s="39">
        <v>87.9</v>
      </c>
      <c r="R316" s="40">
        <v>1.4</v>
      </c>
      <c r="S316" s="39">
        <v>116.7</v>
      </c>
      <c r="T316" s="40">
        <v>1.9</v>
      </c>
      <c r="U316" s="39">
        <v>124.3</v>
      </c>
      <c r="V316" s="40">
        <v>3.7</v>
      </c>
      <c r="W316" s="39">
        <v>133.3</v>
      </c>
      <c r="X316" s="40">
        <v>2.9</v>
      </c>
      <c r="Y316" s="41">
        <v>127.4</v>
      </c>
      <c r="Z316" s="38">
        <v>2.5</v>
      </c>
      <c r="AA316" s="42">
        <v>123.1</v>
      </c>
      <c r="AB316" s="38">
        <v>2.4</v>
      </c>
      <c r="AC316" s="42">
        <v>123</v>
      </c>
    </row>
    <row r="317" spans="1:30" ht="11.25">
      <c r="A317" s="3" t="s">
        <v>15</v>
      </c>
      <c r="B317" s="43">
        <v>4.1</v>
      </c>
      <c r="C317" s="44">
        <v>121.6</v>
      </c>
      <c r="D317" s="45">
        <v>7.7</v>
      </c>
      <c r="E317" s="44">
        <v>136.4</v>
      </c>
      <c r="F317" s="45">
        <v>2.5</v>
      </c>
      <c r="G317" s="44">
        <v>125.8</v>
      </c>
      <c r="H317" s="45">
        <v>2.8</v>
      </c>
      <c r="I317" s="44">
        <v>127.7</v>
      </c>
      <c r="J317" s="45">
        <v>2</v>
      </c>
      <c r="K317" s="44">
        <v>119.2</v>
      </c>
      <c r="L317" s="45">
        <v>0.4</v>
      </c>
      <c r="M317" s="44">
        <v>122.3</v>
      </c>
      <c r="N317" s="45">
        <v>2</v>
      </c>
      <c r="O317" s="44">
        <v>121.9</v>
      </c>
      <c r="P317" s="45">
        <v>-4.1</v>
      </c>
      <c r="Q317" s="44">
        <v>88.3</v>
      </c>
      <c r="R317" s="45">
        <v>1.6</v>
      </c>
      <c r="S317" s="44">
        <v>116.8</v>
      </c>
      <c r="T317" s="45">
        <v>1.9</v>
      </c>
      <c r="U317" s="44">
        <v>124.3</v>
      </c>
      <c r="V317" s="45">
        <v>3.7</v>
      </c>
      <c r="W317" s="44">
        <v>133.1</v>
      </c>
      <c r="X317" s="45">
        <v>3</v>
      </c>
      <c r="Y317" s="46">
        <v>127.4</v>
      </c>
      <c r="Z317" s="43">
        <v>2.5</v>
      </c>
      <c r="AA317" s="47">
        <v>123</v>
      </c>
      <c r="AB317" s="43">
        <v>2.4</v>
      </c>
      <c r="AC317" s="47">
        <v>122.9</v>
      </c>
      <c r="AD317" s="5"/>
    </row>
    <row r="318" spans="1:29" ht="11.25">
      <c r="A318" s="3" t="s">
        <v>14</v>
      </c>
      <c r="B318" s="43">
        <v>4.2</v>
      </c>
      <c r="C318" s="44">
        <v>121.3</v>
      </c>
      <c r="D318" s="45">
        <v>7.3</v>
      </c>
      <c r="E318" s="44">
        <v>135.9</v>
      </c>
      <c r="F318" s="45">
        <v>2.7</v>
      </c>
      <c r="G318" s="44">
        <v>125.5</v>
      </c>
      <c r="H318" s="45">
        <v>2.8</v>
      </c>
      <c r="I318" s="44">
        <v>127.6</v>
      </c>
      <c r="J318" s="45">
        <v>2.1</v>
      </c>
      <c r="K318" s="44">
        <v>118.8</v>
      </c>
      <c r="L318" s="45">
        <v>0.6</v>
      </c>
      <c r="M318" s="44">
        <v>122</v>
      </c>
      <c r="N318" s="45">
        <v>2</v>
      </c>
      <c r="O318" s="44">
        <v>121.6</v>
      </c>
      <c r="P318" s="45">
        <v>-3.8</v>
      </c>
      <c r="Q318" s="44">
        <v>88.7</v>
      </c>
      <c r="R318" s="45">
        <v>1.5</v>
      </c>
      <c r="S318" s="44">
        <v>116.5</v>
      </c>
      <c r="T318" s="45">
        <v>1.9</v>
      </c>
      <c r="U318" s="44">
        <v>124.1</v>
      </c>
      <c r="V318" s="45">
        <v>3.7</v>
      </c>
      <c r="W318" s="44">
        <v>133.1</v>
      </c>
      <c r="X318" s="45">
        <v>3.2</v>
      </c>
      <c r="Y318" s="46">
        <v>127</v>
      </c>
      <c r="Z318" s="43">
        <v>2.6</v>
      </c>
      <c r="AA318" s="47">
        <v>122.7</v>
      </c>
      <c r="AB318" s="43">
        <v>2.5</v>
      </c>
      <c r="AC318" s="47">
        <v>122.6</v>
      </c>
    </row>
    <row r="319" spans="1:30" ht="11.25">
      <c r="A319" s="3" t="s">
        <v>13</v>
      </c>
      <c r="B319" s="43">
        <v>4</v>
      </c>
      <c r="C319" s="44">
        <v>120.6</v>
      </c>
      <c r="D319" s="45">
        <v>7.2</v>
      </c>
      <c r="E319" s="44">
        <v>135.6</v>
      </c>
      <c r="F319" s="45">
        <v>2.7</v>
      </c>
      <c r="G319" s="44">
        <v>124.6</v>
      </c>
      <c r="H319" s="45">
        <v>3.1</v>
      </c>
      <c r="I319" s="44">
        <v>127.3</v>
      </c>
      <c r="J319" s="45">
        <v>2.2</v>
      </c>
      <c r="K319" s="44">
        <v>118.8</v>
      </c>
      <c r="L319" s="45">
        <v>0.6</v>
      </c>
      <c r="M319" s="44">
        <v>121.9</v>
      </c>
      <c r="N319" s="45">
        <v>2.9</v>
      </c>
      <c r="O319" s="44">
        <v>122.4</v>
      </c>
      <c r="P319" s="45">
        <v>-1.6</v>
      </c>
      <c r="Q319" s="44">
        <v>90.9</v>
      </c>
      <c r="R319" s="45">
        <v>1.1</v>
      </c>
      <c r="S319" s="44">
        <v>116.1</v>
      </c>
      <c r="T319" s="45">
        <v>2.8</v>
      </c>
      <c r="U319" s="44">
        <v>123.8</v>
      </c>
      <c r="V319" s="45">
        <v>3.9</v>
      </c>
      <c r="W319" s="44">
        <v>133</v>
      </c>
      <c r="X319" s="45">
        <v>3.3</v>
      </c>
      <c r="Y319" s="46">
        <v>126.8</v>
      </c>
      <c r="Z319" s="43">
        <v>2.8</v>
      </c>
      <c r="AA319" s="47">
        <v>122.6</v>
      </c>
      <c r="AB319" s="43">
        <v>2.7</v>
      </c>
      <c r="AC319" s="47">
        <v>122.5</v>
      </c>
      <c r="AD319" s="5"/>
    </row>
    <row r="320" spans="1:29" ht="11.25">
      <c r="A320" s="3" t="s">
        <v>12</v>
      </c>
      <c r="B320" s="43">
        <v>3.6</v>
      </c>
      <c r="C320" s="44">
        <v>119.8</v>
      </c>
      <c r="D320" s="45">
        <v>7.3</v>
      </c>
      <c r="E320" s="44">
        <v>135.6</v>
      </c>
      <c r="F320" s="45">
        <v>3.1</v>
      </c>
      <c r="G320" s="44">
        <v>124.3</v>
      </c>
      <c r="H320" s="45">
        <v>3.3</v>
      </c>
      <c r="I320" s="44">
        <v>127.2</v>
      </c>
      <c r="J320" s="45">
        <v>2.1</v>
      </c>
      <c r="K320" s="44">
        <v>118.5</v>
      </c>
      <c r="L320" s="45">
        <v>0.7</v>
      </c>
      <c r="M320" s="44">
        <v>121.8</v>
      </c>
      <c r="N320" s="45">
        <v>2.3</v>
      </c>
      <c r="O320" s="44">
        <v>122.4</v>
      </c>
      <c r="P320" s="45">
        <v>-1.4</v>
      </c>
      <c r="Q320" s="44">
        <v>91.1</v>
      </c>
      <c r="R320" s="45">
        <v>1</v>
      </c>
      <c r="S320" s="44">
        <v>115.9</v>
      </c>
      <c r="T320" s="45">
        <v>3.3</v>
      </c>
      <c r="U320" s="44">
        <v>122.4</v>
      </c>
      <c r="V320" s="45">
        <v>4.6</v>
      </c>
      <c r="W320" s="44">
        <v>133.6</v>
      </c>
      <c r="X320" s="45">
        <v>3.3</v>
      </c>
      <c r="Y320" s="46">
        <v>126.5</v>
      </c>
      <c r="Z320" s="43">
        <v>2.8</v>
      </c>
      <c r="AA320" s="47">
        <v>122.4</v>
      </c>
      <c r="AB320" s="43">
        <v>2.7</v>
      </c>
      <c r="AC320" s="47">
        <v>122.3</v>
      </c>
    </row>
    <row r="321" spans="1:30" ht="11.25">
      <c r="A321" s="3" t="s">
        <v>11</v>
      </c>
      <c r="B321" s="43">
        <v>3.3</v>
      </c>
      <c r="C321" s="44">
        <v>119.6</v>
      </c>
      <c r="D321" s="45">
        <v>8</v>
      </c>
      <c r="E321" s="44">
        <v>135.5</v>
      </c>
      <c r="F321" s="45">
        <v>3.2</v>
      </c>
      <c r="G321" s="44">
        <v>124.3</v>
      </c>
      <c r="H321" s="45">
        <v>3.3</v>
      </c>
      <c r="I321" s="44">
        <v>127.2</v>
      </c>
      <c r="J321" s="45">
        <v>2.1</v>
      </c>
      <c r="K321" s="44">
        <v>118.3</v>
      </c>
      <c r="L321" s="45">
        <v>0.7</v>
      </c>
      <c r="M321" s="44">
        <v>121.7</v>
      </c>
      <c r="N321" s="45">
        <v>2.1</v>
      </c>
      <c r="O321" s="44">
        <v>121.4</v>
      </c>
      <c r="P321" s="45">
        <v>-1.2</v>
      </c>
      <c r="Q321" s="44">
        <v>91.3</v>
      </c>
      <c r="R321" s="45">
        <v>1.1</v>
      </c>
      <c r="S321" s="44">
        <v>115.8</v>
      </c>
      <c r="T321" s="45">
        <v>3.3</v>
      </c>
      <c r="U321" s="44">
        <v>122.4</v>
      </c>
      <c r="V321" s="45">
        <v>4.2</v>
      </c>
      <c r="W321" s="44">
        <v>132.7</v>
      </c>
      <c r="X321" s="45">
        <v>3.4</v>
      </c>
      <c r="Y321" s="46">
        <v>126.3</v>
      </c>
      <c r="Z321" s="43">
        <v>2.7</v>
      </c>
      <c r="AA321" s="47">
        <v>122.1</v>
      </c>
      <c r="AB321" s="43">
        <v>2.6</v>
      </c>
      <c r="AC321" s="47">
        <v>122</v>
      </c>
      <c r="AD321" s="5"/>
    </row>
    <row r="322" spans="1:29" ht="11.25">
      <c r="A322" s="3" t="s">
        <v>10</v>
      </c>
      <c r="B322" s="43">
        <v>2.9</v>
      </c>
      <c r="C322" s="44">
        <v>119.5</v>
      </c>
      <c r="D322" s="45">
        <v>8.1</v>
      </c>
      <c r="E322" s="44">
        <v>135.4</v>
      </c>
      <c r="F322" s="45">
        <v>3.2</v>
      </c>
      <c r="G322" s="44">
        <v>124.3</v>
      </c>
      <c r="H322" s="45">
        <v>3.8</v>
      </c>
      <c r="I322" s="44">
        <v>127.1</v>
      </c>
      <c r="J322" s="45">
        <v>2</v>
      </c>
      <c r="K322" s="44">
        <v>118.2</v>
      </c>
      <c r="L322" s="45">
        <v>0.7</v>
      </c>
      <c r="M322" s="44">
        <v>121.5</v>
      </c>
      <c r="N322" s="45">
        <v>1.7</v>
      </c>
      <c r="O322" s="44">
        <v>120.7</v>
      </c>
      <c r="P322" s="45">
        <v>-1.2</v>
      </c>
      <c r="Q322" s="44">
        <v>91.3</v>
      </c>
      <c r="R322" s="45">
        <v>1.5</v>
      </c>
      <c r="S322" s="44">
        <v>115.7</v>
      </c>
      <c r="T322" s="45">
        <v>3.1</v>
      </c>
      <c r="U322" s="44">
        <v>122.2</v>
      </c>
      <c r="V322" s="45">
        <v>4.1</v>
      </c>
      <c r="W322" s="44">
        <v>132</v>
      </c>
      <c r="X322" s="45">
        <v>3.6</v>
      </c>
      <c r="Y322" s="46">
        <v>126.3</v>
      </c>
      <c r="Z322" s="43">
        <v>2.7</v>
      </c>
      <c r="AA322" s="47">
        <v>121.9</v>
      </c>
      <c r="AB322" s="43">
        <v>2.6</v>
      </c>
      <c r="AC322" s="47">
        <v>121.8</v>
      </c>
    </row>
    <row r="323" spans="1:30" ht="11.25">
      <c r="A323" s="3" t="s">
        <v>9</v>
      </c>
      <c r="B323" s="43">
        <v>2.3</v>
      </c>
      <c r="C323" s="44">
        <v>119.1</v>
      </c>
      <c r="D323" s="45">
        <v>9.2</v>
      </c>
      <c r="E323" s="44">
        <v>135.2</v>
      </c>
      <c r="F323" s="45">
        <v>3.2</v>
      </c>
      <c r="G323" s="44">
        <v>124.1</v>
      </c>
      <c r="H323" s="45">
        <v>3.8</v>
      </c>
      <c r="I323" s="44">
        <v>127.1</v>
      </c>
      <c r="J323" s="45">
        <v>2.1</v>
      </c>
      <c r="K323" s="44">
        <v>118.2</v>
      </c>
      <c r="L323" s="45">
        <v>0.7</v>
      </c>
      <c r="M323" s="44">
        <v>121.4</v>
      </c>
      <c r="N323" s="45">
        <v>2</v>
      </c>
      <c r="O323" s="44">
        <v>121.1</v>
      </c>
      <c r="P323" s="45">
        <v>-0.6</v>
      </c>
      <c r="Q323" s="44">
        <v>91.8</v>
      </c>
      <c r="R323" s="45">
        <v>1.6</v>
      </c>
      <c r="S323" s="44">
        <v>115.6</v>
      </c>
      <c r="T323" s="45">
        <v>3.1</v>
      </c>
      <c r="U323" s="44">
        <v>122.2</v>
      </c>
      <c r="V323" s="45">
        <v>4</v>
      </c>
      <c r="W323" s="44">
        <v>131.3</v>
      </c>
      <c r="X323" s="45">
        <v>3.7</v>
      </c>
      <c r="Y323" s="46">
        <v>126.2</v>
      </c>
      <c r="Z323" s="43">
        <v>2.7</v>
      </c>
      <c r="AA323" s="47">
        <v>121.8</v>
      </c>
      <c r="AB323" s="43">
        <v>2.5</v>
      </c>
      <c r="AC323" s="47">
        <v>121.7</v>
      </c>
      <c r="AD323" s="5"/>
    </row>
    <row r="324" spans="1:29" ht="11.25">
      <c r="A324" s="3" t="s">
        <v>8</v>
      </c>
      <c r="B324" s="43">
        <v>2.2</v>
      </c>
      <c r="C324" s="44">
        <v>118.6</v>
      </c>
      <c r="D324" s="45">
        <v>9.1</v>
      </c>
      <c r="E324" s="44">
        <v>135.1</v>
      </c>
      <c r="F324" s="45">
        <v>3.3</v>
      </c>
      <c r="G324" s="44">
        <v>123.9</v>
      </c>
      <c r="H324" s="45">
        <v>4.2</v>
      </c>
      <c r="I324" s="44">
        <v>127.4</v>
      </c>
      <c r="J324" s="45">
        <v>2.2</v>
      </c>
      <c r="K324" s="44">
        <v>117.7</v>
      </c>
      <c r="L324" s="45">
        <v>-0.6</v>
      </c>
      <c r="M324" s="44">
        <v>121.2</v>
      </c>
      <c r="N324" s="45">
        <v>2.7</v>
      </c>
      <c r="O324" s="44">
        <v>121.2</v>
      </c>
      <c r="P324" s="45">
        <v>-0.6</v>
      </c>
      <c r="Q324" s="44">
        <v>91.8</v>
      </c>
      <c r="R324" s="45">
        <v>1.4</v>
      </c>
      <c r="S324" s="44">
        <v>115.3</v>
      </c>
      <c r="T324" s="45">
        <v>3.1</v>
      </c>
      <c r="U324" s="44">
        <v>122.2</v>
      </c>
      <c r="V324" s="45">
        <v>3.9</v>
      </c>
      <c r="W324" s="44">
        <v>130.7</v>
      </c>
      <c r="X324" s="45">
        <v>3.8</v>
      </c>
      <c r="Y324" s="46">
        <v>125.9</v>
      </c>
      <c r="Z324" s="43">
        <v>2.7</v>
      </c>
      <c r="AA324" s="47">
        <v>121.5</v>
      </c>
      <c r="AB324" s="43">
        <v>2.5</v>
      </c>
      <c r="AC324" s="47">
        <v>121.4</v>
      </c>
    </row>
    <row r="325" spans="1:30" ht="11.25">
      <c r="A325" s="3" t="s">
        <v>7</v>
      </c>
      <c r="B325" s="43">
        <v>2.4</v>
      </c>
      <c r="C325" s="44">
        <v>118.1</v>
      </c>
      <c r="D325" s="45">
        <v>3.6</v>
      </c>
      <c r="E325" s="44">
        <v>128.1</v>
      </c>
      <c r="F325" s="45">
        <v>3.1</v>
      </c>
      <c r="G325" s="44">
        <v>123.5</v>
      </c>
      <c r="H325" s="45">
        <v>3.7</v>
      </c>
      <c r="I325" s="44">
        <v>126.8</v>
      </c>
      <c r="J325" s="45">
        <v>2.1</v>
      </c>
      <c r="K325" s="44">
        <v>117.6</v>
      </c>
      <c r="L325" s="45">
        <v>-0.7</v>
      </c>
      <c r="M325" s="44">
        <v>121</v>
      </c>
      <c r="N325" s="45">
        <v>3.7</v>
      </c>
      <c r="O325" s="44">
        <v>121.4</v>
      </c>
      <c r="P325" s="45">
        <v>-0.4</v>
      </c>
      <c r="Q325" s="44">
        <v>92</v>
      </c>
      <c r="R325" s="45">
        <v>1.5</v>
      </c>
      <c r="S325" s="44">
        <v>115.4</v>
      </c>
      <c r="T325" s="45">
        <v>3</v>
      </c>
      <c r="U325" s="44">
        <v>122.1</v>
      </c>
      <c r="V325" s="45">
        <v>4</v>
      </c>
      <c r="W325" s="44">
        <v>130.2</v>
      </c>
      <c r="X325" s="45">
        <v>4.1</v>
      </c>
      <c r="Y325" s="46">
        <v>125.8</v>
      </c>
      <c r="Z325" s="43">
        <v>2.7</v>
      </c>
      <c r="AA325" s="47">
        <v>121.2</v>
      </c>
      <c r="AB325" s="43">
        <v>2.7</v>
      </c>
      <c r="AC325" s="47">
        <v>121.2</v>
      </c>
      <c r="AD325" s="5"/>
    </row>
    <row r="326" spans="1:29" ht="11.25">
      <c r="A326" s="3" t="s">
        <v>6</v>
      </c>
      <c r="B326" s="43">
        <v>2.3</v>
      </c>
      <c r="C326" s="44">
        <v>117.8</v>
      </c>
      <c r="D326" s="45">
        <v>3.5</v>
      </c>
      <c r="E326" s="44">
        <v>127.8</v>
      </c>
      <c r="F326" s="45">
        <v>3.1</v>
      </c>
      <c r="G326" s="44">
        <v>123.1</v>
      </c>
      <c r="H326" s="45">
        <v>3</v>
      </c>
      <c r="I326" s="44">
        <v>126.2</v>
      </c>
      <c r="J326" s="45">
        <v>2.1</v>
      </c>
      <c r="K326" s="44">
        <v>117.5</v>
      </c>
      <c r="L326" s="45">
        <v>-0.5</v>
      </c>
      <c r="M326" s="44">
        <v>120.9</v>
      </c>
      <c r="N326" s="45">
        <v>3.5</v>
      </c>
      <c r="O326" s="44">
        <v>120.9</v>
      </c>
      <c r="P326" s="45">
        <v>-0.5</v>
      </c>
      <c r="Q326" s="44">
        <v>92</v>
      </c>
      <c r="R326" s="45">
        <v>1.8</v>
      </c>
      <c r="S326" s="44">
        <v>115.4</v>
      </c>
      <c r="T326" s="45">
        <v>3.1</v>
      </c>
      <c r="U326" s="44">
        <v>122.2</v>
      </c>
      <c r="V326" s="45">
        <v>3.8</v>
      </c>
      <c r="W326" s="44">
        <v>129.5</v>
      </c>
      <c r="X326" s="45">
        <v>4.1</v>
      </c>
      <c r="Y326" s="46">
        <v>125.7</v>
      </c>
      <c r="Z326" s="43">
        <v>2.6</v>
      </c>
      <c r="AA326" s="47">
        <v>120.8</v>
      </c>
      <c r="AB326" s="43">
        <v>2.5</v>
      </c>
      <c r="AC326" s="47">
        <v>120.8</v>
      </c>
    </row>
    <row r="327" spans="1:30" ht="12" thickBot="1">
      <c r="A327" s="3" t="s">
        <v>5</v>
      </c>
      <c r="B327" s="48">
        <v>2.5</v>
      </c>
      <c r="C327" s="49">
        <v>117.7</v>
      </c>
      <c r="D327" s="50">
        <v>3.6</v>
      </c>
      <c r="E327" s="49">
        <v>127.8</v>
      </c>
      <c r="F327" s="50">
        <v>3</v>
      </c>
      <c r="G327" s="49">
        <v>122.9</v>
      </c>
      <c r="H327" s="50">
        <v>2.7</v>
      </c>
      <c r="I327" s="49">
        <v>125.6</v>
      </c>
      <c r="J327" s="50">
        <v>2.1</v>
      </c>
      <c r="K327" s="49">
        <v>117</v>
      </c>
      <c r="L327" s="50">
        <v>1.1</v>
      </c>
      <c r="M327" s="49">
        <v>122</v>
      </c>
      <c r="N327" s="50">
        <v>3.9</v>
      </c>
      <c r="O327" s="49">
        <v>120</v>
      </c>
      <c r="P327" s="50">
        <v>-0.8</v>
      </c>
      <c r="Q327" s="49">
        <v>92.1</v>
      </c>
      <c r="R327" s="50">
        <v>1.8</v>
      </c>
      <c r="S327" s="49">
        <v>115.3</v>
      </c>
      <c r="T327" s="50">
        <v>3</v>
      </c>
      <c r="U327" s="49">
        <v>122</v>
      </c>
      <c r="V327" s="50">
        <v>4.1</v>
      </c>
      <c r="W327" s="49">
        <v>129.3</v>
      </c>
      <c r="X327" s="50">
        <v>4.4</v>
      </c>
      <c r="Y327" s="51">
        <v>125.2</v>
      </c>
      <c r="Z327" s="48">
        <v>2.8</v>
      </c>
      <c r="AA327" s="52">
        <v>120.6</v>
      </c>
      <c r="AB327" s="48">
        <v>2.8</v>
      </c>
      <c r="AC327" s="52">
        <v>120.6</v>
      </c>
      <c r="AD327" s="5"/>
    </row>
    <row r="328" spans="1:29" ht="12" customHeight="1" thickBot="1">
      <c r="A328" s="4"/>
      <c r="B328" s="164" t="s">
        <v>49</v>
      </c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6"/>
    </row>
    <row r="329" spans="1:29" ht="24" customHeight="1" thickBot="1">
      <c r="A329" s="53"/>
      <c r="B329" s="5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</row>
    <row r="330" spans="1:30" ht="12" thickBot="1">
      <c r="A330" s="2" t="s">
        <v>17</v>
      </c>
      <c r="B330" s="32">
        <v>3.6</v>
      </c>
      <c r="C330" s="33">
        <v>116</v>
      </c>
      <c r="D330" s="34">
        <v>2.1</v>
      </c>
      <c r="E330" s="33">
        <v>125.2</v>
      </c>
      <c r="F330" s="34">
        <v>2.9</v>
      </c>
      <c r="G330" s="33">
        <v>120.8</v>
      </c>
      <c r="H330" s="34">
        <v>0.3</v>
      </c>
      <c r="I330" s="33">
        <v>123</v>
      </c>
      <c r="J330" s="34">
        <v>1.9</v>
      </c>
      <c r="K330" s="33">
        <v>115.9</v>
      </c>
      <c r="L330" s="34">
        <v>1.6</v>
      </c>
      <c r="M330" s="33">
        <v>121.3</v>
      </c>
      <c r="N330" s="34">
        <v>2</v>
      </c>
      <c r="O330" s="33">
        <v>118.4</v>
      </c>
      <c r="P330" s="34">
        <v>-1.4</v>
      </c>
      <c r="Q330" s="33">
        <v>92.4</v>
      </c>
      <c r="R330" s="34">
        <v>3.1</v>
      </c>
      <c r="S330" s="33">
        <v>114.2</v>
      </c>
      <c r="T330" s="34">
        <v>2.9</v>
      </c>
      <c r="U330" s="33">
        <v>119.5</v>
      </c>
      <c r="V330" s="34">
        <v>4.5</v>
      </c>
      <c r="W330" s="33">
        <v>126.8</v>
      </c>
      <c r="X330" s="34">
        <v>3.3</v>
      </c>
      <c r="Y330" s="35">
        <v>122</v>
      </c>
      <c r="Z330" s="32">
        <v>2.5</v>
      </c>
      <c r="AA330" s="36">
        <v>118.8</v>
      </c>
      <c r="AB330" s="37">
        <v>2.5</v>
      </c>
      <c r="AC330" s="36">
        <v>118.8</v>
      </c>
      <c r="AD330" s="5"/>
    </row>
    <row r="331" spans="1:29" ht="11.25">
      <c r="A331" s="3" t="s">
        <v>16</v>
      </c>
      <c r="B331" s="38">
        <v>3.3</v>
      </c>
      <c r="C331" s="39">
        <v>117.3</v>
      </c>
      <c r="D331" s="40">
        <v>3.1</v>
      </c>
      <c r="E331" s="39">
        <v>127.7</v>
      </c>
      <c r="F331" s="40">
        <v>3.1</v>
      </c>
      <c r="G331" s="39">
        <v>122.9</v>
      </c>
      <c r="H331" s="40">
        <v>1</v>
      </c>
      <c r="I331" s="39">
        <v>124.2</v>
      </c>
      <c r="J331" s="40">
        <v>2.2</v>
      </c>
      <c r="K331" s="39">
        <v>117</v>
      </c>
      <c r="L331" s="40">
        <v>2.3</v>
      </c>
      <c r="M331" s="39">
        <v>121.9</v>
      </c>
      <c r="N331" s="40">
        <v>3</v>
      </c>
      <c r="O331" s="39">
        <v>119.3</v>
      </c>
      <c r="P331" s="40">
        <v>-1.1</v>
      </c>
      <c r="Q331" s="39">
        <v>92.1</v>
      </c>
      <c r="R331" s="40">
        <v>2.7</v>
      </c>
      <c r="S331" s="39">
        <v>115.1</v>
      </c>
      <c r="T331" s="40">
        <v>3.1</v>
      </c>
      <c r="U331" s="39">
        <v>122</v>
      </c>
      <c r="V331" s="40">
        <v>4.8</v>
      </c>
      <c r="W331" s="39">
        <v>128.5</v>
      </c>
      <c r="X331" s="40">
        <v>3.4</v>
      </c>
      <c r="Y331" s="41">
        <v>123.8</v>
      </c>
      <c r="Z331" s="38">
        <v>2.8</v>
      </c>
      <c r="AA331" s="42">
        <v>120.1</v>
      </c>
      <c r="AB331" s="38">
        <v>2.8</v>
      </c>
      <c r="AC331" s="42">
        <v>120.1</v>
      </c>
    </row>
    <row r="332" spans="1:30" ht="11.25">
      <c r="A332" s="3" t="s">
        <v>15</v>
      </c>
      <c r="B332" s="43">
        <v>3.4</v>
      </c>
      <c r="C332" s="44">
        <v>116.8</v>
      </c>
      <c r="D332" s="45">
        <v>2.3</v>
      </c>
      <c r="E332" s="44">
        <v>126.6</v>
      </c>
      <c r="F332" s="45">
        <v>3.2</v>
      </c>
      <c r="G332" s="44">
        <v>122.7</v>
      </c>
      <c r="H332" s="45">
        <v>1</v>
      </c>
      <c r="I332" s="44">
        <v>124.2</v>
      </c>
      <c r="J332" s="45">
        <v>2.1</v>
      </c>
      <c r="K332" s="44">
        <v>116.9</v>
      </c>
      <c r="L332" s="45">
        <v>1.4</v>
      </c>
      <c r="M332" s="44">
        <v>121.8</v>
      </c>
      <c r="N332" s="45">
        <v>3.3</v>
      </c>
      <c r="O332" s="44">
        <v>119.5</v>
      </c>
      <c r="P332" s="45">
        <v>-1.2</v>
      </c>
      <c r="Q332" s="44">
        <v>92.1</v>
      </c>
      <c r="R332" s="45">
        <v>3</v>
      </c>
      <c r="S332" s="44">
        <v>115</v>
      </c>
      <c r="T332" s="45">
        <v>3.2</v>
      </c>
      <c r="U332" s="44">
        <v>122</v>
      </c>
      <c r="V332" s="45">
        <v>4.8</v>
      </c>
      <c r="W332" s="44">
        <v>128.4</v>
      </c>
      <c r="X332" s="45">
        <v>3.5</v>
      </c>
      <c r="Y332" s="46">
        <v>123.7</v>
      </c>
      <c r="Z332" s="43">
        <v>2.8</v>
      </c>
      <c r="AA332" s="47">
        <v>120</v>
      </c>
      <c r="AB332" s="43">
        <v>2.8</v>
      </c>
      <c r="AC332" s="47">
        <v>120</v>
      </c>
      <c r="AD332" s="5"/>
    </row>
    <row r="333" spans="1:29" ht="11.25">
      <c r="A333" s="3" t="s">
        <v>14</v>
      </c>
      <c r="B333" s="43">
        <v>3.2</v>
      </c>
      <c r="C333" s="44">
        <v>116.4</v>
      </c>
      <c r="D333" s="45">
        <v>2.3</v>
      </c>
      <c r="E333" s="44">
        <v>126.6</v>
      </c>
      <c r="F333" s="45">
        <v>3</v>
      </c>
      <c r="G333" s="44">
        <v>122.2</v>
      </c>
      <c r="H333" s="45">
        <v>1.5</v>
      </c>
      <c r="I333" s="44">
        <v>124.1</v>
      </c>
      <c r="J333" s="45">
        <v>1.9</v>
      </c>
      <c r="K333" s="44">
        <v>116.3</v>
      </c>
      <c r="L333" s="45">
        <v>1.3</v>
      </c>
      <c r="M333" s="44">
        <v>121.3</v>
      </c>
      <c r="N333" s="45">
        <v>2.7</v>
      </c>
      <c r="O333" s="44">
        <v>119.2</v>
      </c>
      <c r="P333" s="45">
        <v>-1.1</v>
      </c>
      <c r="Q333" s="44">
        <v>92.2</v>
      </c>
      <c r="R333" s="45">
        <v>3</v>
      </c>
      <c r="S333" s="44">
        <v>114.8</v>
      </c>
      <c r="T333" s="45">
        <v>3.3</v>
      </c>
      <c r="U333" s="44">
        <v>121.8</v>
      </c>
      <c r="V333" s="45">
        <v>4.8</v>
      </c>
      <c r="W333" s="44">
        <v>128.4</v>
      </c>
      <c r="X333" s="45">
        <v>3.4</v>
      </c>
      <c r="Y333" s="46">
        <v>123.1</v>
      </c>
      <c r="Z333" s="43">
        <v>2.7</v>
      </c>
      <c r="AA333" s="47">
        <v>119.6</v>
      </c>
      <c r="AB333" s="43">
        <v>2.7</v>
      </c>
      <c r="AC333" s="47">
        <v>119.6</v>
      </c>
    </row>
    <row r="334" spans="1:30" ht="11.25">
      <c r="A334" s="3" t="s">
        <v>13</v>
      </c>
      <c r="B334" s="43">
        <v>3.1</v>
      </c>
      <c r="C334" s="44">
        <v>116</v>
      </c>
      <c r="D334" s="45">
        <v>2.3</v>
      </c>
      <c r="E334" s="44">
        <v>126.5</v>
      </c>
      <c r="F334" s="45">
        <v>3.1</v>
      </c>
      <c r="G334" s="44">
        <v>121.3</v>
      </c>
      <c r="H334" s="45">
        <v>1.1</v>
      </c>
      <c r="I334" s="44">
        <v>123.5</v>
      </c>
      <c r="J334" s="45">
        <v>1.8</v>
      </c>
      <c r="K334" s="44">
        <v>116.2</v>
      </c>
      <c r="L334" s="45">
        <v>1.3</v>
      </c>
      <c r="M334" s="44">
        <v>121.2</v>
      </c>
      <c r="N334" s="45">
        <v>2.3</v>
      </c>
      <c r="O334" s="44">
        <v>119</v>
      </c>
      <c r="P334" s="45">
        <v>-0.9</v>
      </c>
      <c r="Q334" s="44">
        <v>92.4</v>
      </c>
      <c r="R334" s="45">
        <v>3.2</v>
      </c>
      <c r="S334" s="44">
        <v>114.8</v>
      </c>
      <c r="T334" s="45">
        <v>3.3</v>
      </c>
      <c r="U334" s="44">
        <v>120.4</v>
      </c>
      <c r="V334" s="45">
        <v>4.8</v>
      </c>
      <c r="W334" s="44">
        <v>128</v>
      </c>
      <c r="X334" s="45">
        <v>3.3</v>
      </c>
      <c r="Y334" s="46">
        <v>122.8</v>
      </c>
      <c r="Z334" s="43">
        <v>2.6</v>
      </c>
      <c r="AA334" s="47">
        <v>119.3</v>
      </c>
      <c r="AB334" s="43">
        <v>2.6</v>
      </c>
      <c r="AC334" s="47">
        <v>119.3</v>
      </c>
      <c r="AD334" s="5"/>
    </row>
    <row r="335" spans="1:29" ht="11.25">
      <c r="A335" s="3" t="s">
        <v>12</v>
      </c>
      <c r="B335" s="43">
        <v>2.8</v>
      </c>
      <c r="C335" s="44">
        <v>115.6</v>
      </c>
      <c r="D335" s="45">
        <v>2.2</v>
      </c>
      <c r="E335" s="44">
        <v>126.4</v>
      </c>
      <c r="F335" s="45">
        <v>2.8</v>
      </c>
      <c r="G335" s="44">
        <v>120.6</v>
      </c>
      <c r="H335" s="45">
        <v>0.7</v>
      </c>
      <c r="I335" s="44">
        <v>123.1</v>
      </c>
      <c r="J335" s="45">
        <v>1.8</v>
      </c>
      <c r="K335" s="44">
        <v>116.1</v>
      </c>
      <c r="L335" s="45">
        <v>1.1</v>
      </c>
      <c r="M335" s="44">
        <v>121</v>
      </c>
      <c r="N335" s="45">
        <v>2.8</v>
      </c>
      <c r="O335" s="44">
        <v>119.6</v>
      </c>
      <c r="P335" s="45">
        <v>-1.3</v>
      </c>
      <c r="Q335" s="44">
        <v>92.4</v>
      </c>
      <c r="R335" s="45">
        <v>3.3</v>
      </c>
      <c r="S335" s="44">
        <v>114.7</v>
      </c>
      <c r="T335" s="45">
        <v>2.7</v>
      </c>
      <c r="U335" s="44">
        <v>118.5</v>
      </c>
      <c r="V335" s="45">
        <v>4.2</v>
      </c>
      <c r="W335" s="44">
        <v>127.7</v>
      </c>
      <c r="X335" s="45">
        <v>3.2</v>
      </c>
      <c r="Y335" s="46">
        <v>122.5</v>
      </c>
      <c r="Z335" s="43">
        <v>2.4</v>
      </c>
      <c r="AA335" s="47">
        <v>119.1</v>
      </c>
      <c r="AB335" s="43">
        <v>2.5</v>
      </c>
      <c r="AC335" s="47">
        <v>119.1</v>
      </c>
    </row>
    <row r="336" spans="1:30" ht="11.25">
      <c r="A336" s="3" t="s">
        <v>11</v>
      </c>
      <c r="B336" s="43">
        <v>2.9</v>
      </c>
      <c r="C336" s="44">
        <v>115.8</v>
      </c>
      <c r="D336" s="45">
        <v>1.5</v>
      </c>
      <c r="E336" s="44">
        <v>125.5</v>
      </c>
      <c r="F336" s="45">
        <v>2.7</v>
      </c>
      <c r="G336" s="44">
        <v>120.5</v>
      </c>
      <c r="H336" s="45">
        <v>0.7</v>
      </c>
      <c r="I336" s="44">
        <v>123.1</v>
      </c>
      <c r="J336" s="45">
        <v>1.9</v>
      </c>
      <c r="K336" s="44">
        <v>115.9</v>
      </c>
      <c r="L336" s="45">
        <v>1.2</v>
      </c>
      <c r="M336" s="44">
        <v>120.9</v>
      </c>
      <c r="N336" s="45">
        <v>2</v>
      </c>
      <c r="O336" s="44">
        <v>118.9</v>
      </c>
      <c r="P336" s="45">
        <v>-1.5</v>
      </c>
      <c r="Q336" s="44">
        <v>92.4</v>
      </c>
      <c r="R336" s="45">
        <v>3.4</v>
      </c>
      <c r="S336" s="44">
        <v>114.5</v>
      </c>
      <c r="T336" s="45">
        <v>2.7</v>
      </c>
      <c r="U336" s="44">
        <v>118.5</v>
      </c>
      <c r="V336" s="45">
        <v>4.2</v>
      </c>
      <c r="W336" s="44">
        <v>127.4</v>
      </c>
      <c r="X336" s="45">
        <v>3</v>
      </c>
      <c r="Y336" s="46">
        <v>122.1</v>
      </c>
      <c r="Z336" s="43">
        <v>2.2</v>
      </c>
      <c r="AA336" s="47">
        <v>118.9</v>
      </c>
      <c r="AB336" s="43">
        <v>2.3</v>
      </c>
      <c r="AC336" s="47">
        <v>118.9</v>
      </c>
      <c r="AD336" s="5"/>
    </row>
    <row r="337" spans="1:29" ht="11.25">
      <c r="A337" s="3" t="s">
        <v>10</v>
      </c>
      <c r="B337" s="43">
        <v>3.3</v>
      </c>
      <c r="C337" s="44">
        <v>116.1</v>
      </c>
      <c r="D337" s="45">
        <v>1.5</v>
      </c>
      <c r="E337" s="44">
        <v>125.3</v>
      </c>
      <c r="F337" s="45">
        <v>2.6</v>
      </c>
      <c r="G337" s="44">
        <v>120.4</v>
      </c>
      <c r="H337" s="45" t="s">
        <v>2</v>
      </c>
      <c r="I337" s="44">
        <v>122.4</v>
      </c>
      <c r="J337" s="45">
        <v>1.9</v>
      </c>
      <c r="K337" s="44">
        <v>115.9</v>
      </c>
      <c r="L337" s="45">
        <v>1.1</v>
      </c>
      <c r="M337" s="44">
        <v>120.6</v>
      </c>
      <c r="N337" s="45">
        <v>1.3</v>
      </c>
      <c r="O337" s="44">
        <v>118.7</v>
      </c>
      <c r="P337" s="45">
        <v>-1.4</v>
      </c>
      <c r="Q337" s="44">
        <v>92.4</v>
      </c>
      <c r="R337" s="45">
        <v>3.2</v>
      </c>
      <c r="S337" s="44">
        <v>114</v>
      </c>
      <c r="T337" s="45">
        <v>2.7</v>
      </c>
      <c r="U337" s="44">
        <v>118.5</v>
      </c>
      <c r="V337" s="45">
        <v>4.3</v>
      </c>
      <c r="W337" s="44">
        <v>126.8</v>
      </c>
      <c r="X337" s="45">
        <v>3.1</v>
      </c>
      <c r="Y337" s="46">
        <v>121.9</v>
      </c>
      <c r="Z337" s="43">
        <v>2.2</v>
      </c>
      <c r="AA337" s="47">
        <v>118.7</v>
      </c>
      <c r="AB337" s="43">
        <v>2.2</v>
      </c>
      <c r="AC337" s="47">
        <v>118.7</v>
      </c>
    </row>
    <row r="338" spans="1:30" ht="11.25">
      <c r="A338" s="3" t="s">
        <v>9</v>
      </c>
      <c r="B338" s="43">
        <v>4</v>
      </c>
      <c r="C338" s="44">
        <v>116.4</v>
      </c>
      <c r="D338" s="45">
        <v>0.4</v>
      </c>
      <c r="E338" s="44">
        <v>123.8</v>
      </c>
      <c r="F338" s="45">
        <v>2.7</v>
      </c>
      <c r="G338" s="44">
        <v>120.3</v>
      </c>
      <c r="H338" s="45">
        <v>0.1</v>
      </c>
      <c r="I338" s="44">
        <v>122.4</v>
      </c>
      <c r="J338" s="45">
        <v>1.9</v>
      </c>
      <c r="K338" s="44">
        <v>115.8</v>
      </c>
      <c r="L338" s="45">
        <v>1.1</v>
      </c>
      <c r="M338" s="44">
        <v>120.5</v>
      </c>
      <c r="N338" s="45">
        <v>1.5</v>
      </c>
      <c r="O338" s="44">
        <v>118.7</v>
      </c>
      <c r="P338" s="45">
        <v>-1.4</v>
      </c>
      <c r="Q338" s="44">
        <v>92.4</v>
      </c>
      <c r="R338" s="45">
        <v>3.1</v>
      </c>
      <c r="S338" s="44">
        <v>113.8</v>
      </c>
      <c r="T338" s="45">
        <v>2.8</v>
      </c>
      <c r="U338" s="44">
        <v>118.5</v>
      </c>
      <c r="V338" s="45">
        <v>4.3</v>
      </c>
      <c r="W338" s="44">
        <v>126.3</v>
      </c>
      <c r="X338" s="45">
        <v>3</v>
      </c>
      <c r="Y338" s="46">
        <v>121.7</v>
      </c>
      <c r="Z338" s="43">
        <v>2.3</v>
      </c>
      <c r="AA338" s="47">
        <v>118.6</v>
      </c>
      <c r="AB338" s="43">
        <v>2.4</v>
      </c>
      <c r="AC338" s="47">
        <v>118.7</v>
      </c>
      <c r="AD338" s="5"/>
    </row>
    <row r="339" spans="1:29" ht="11.25">
      <c r="A339" s="3" t="s">
        <v>8</v>
      </c>
      <c r="B339" s="43">
        <v>4.2</v>
      </c>
      <c r="C339" s="44">
        <v>116</v>
      </c>
      <c r="D339" s="45">
        <v>0.5</v>
      </c>
      <c r="E339" s="44">
        <v>123.8</v>
      </c>
      <c r="F339" s="45">
        <v>2.7</v>
      </c>
      <c r="G339" s="44">
        <v>120</v>
      </c>
      <c r="H339" s="45">
        <v>-0.6</v>
      </c>
      <c r="I339" s="44">
        <v>122.3</v>
      </c>
      <c r="J339" s="45">
        <v>1.7</v>
      </c>
      <c r="K339" s="44">
        <v>115.2</v>
      </c>
      <c r="L339" s="45">
        <v>2.4</v>
      </c>
      <c r="M339" s="44">
        <v>121.9</v>
      </c>
      <c r="N339" s="45">
        <v>1.9</v>
      </c>
      <c r="O339" s="44">
        <v>118</v>
      </c>
      <c r="P339" s="45">
        <v>-1.6</v>
      </c>
      <c r="Q339" s="44">
        <v>92.4</v>
      </c>
      <c r="R339" s="45">
        <v>3.1</v>
      </c>
      <c r="S339" s="44">
        <v>113.7</v>
      </c>
      <c r="T339" s="45">
        <v>2.8</v>
      </c>
      <c r="U339" s="44">
        <v>118.5</v>
      </c>
      <c r="V339" s="45">
        <v>4.2</v>
      </c>
      <c r="W339" s="44">
        <v>125.8</v>
      </c>
      <c r="X339" s="45">
        <v>3.1</v>
      </c>
      <c r="Y339" s="46">
        <v>121.3</v>
      </c>
      <c r="Z339" s="43">
        <v>2.3</v>
      </c>
      <c r="AA339" s="47">
        <v>118.3</v>
      </c>
      <c r="AB339" s="43">
        <v>2.4</v>
      </c>
      <c r="AC339" s="47">
        <v>118.4</v>
      </c>
    </row>
    <row r="340" spans="1:30" ht="11.25">
      <c r="A340" s="3" t="s">
        <v>7</v>
      </c>
      <c r="B340" s="43">
        <v>4.2</v>
      </c>
      <c r="C340" s="44">
        <v>115.3</v>
      </c>
      <c r="D340" s="45">
        <v>3.2</v>
      </c>
      <c r="E340" s="44">
        <v>123.7</v>
      </c>
      <c r="F340" s="45">
        <v>2.9</v>
      </c>
      <c r="G340" s="44">
        <v>119.8</v>
      </c>
      <c r="H340" s="45">
        <v>-0.6</v>
      </c>
      <c r="I340" s="44">
        <v>122.3</v>
      </c>
      <c r="J340" s="45">
        <v>1.8</v>
      </c>
      <c r="K340" s="44">
        <v>115.2</v>
      </c>
      <c r="L340" s="45">
        <v>2.3</v>
      </c>
      <c r="M340" s="44">
        <v>121.8</v>
      </c>
      <c r="N340" s="45">
        <v>1.4</v>
      </c>
      <c r="O340" s="44">
        <v>117.1</v>
      </c>
      <c r="P340" s="45">
        <v>-1.7</v>
      </c>
      <c r="Q340" s="44">
        <v>92.4</v>
      </c>
      <c r="R340" s="45">
        <v>3.1</v>
      </c>
      <c r="S340" s="44">
        <v>113.7</v>
      </c>
      <c r="T340" s="45">
        <v>2.8</v>
      </c>
      <c r="U340" s="44">
        <v>118.5</v>
      </c>
      <c r="V340" s="45">
        <v>4.3</v>
      </c>
      <c r="W340" s="44">
        <v>125.2</v>
      </c>
      <c r="X340" s="45">
        <v>3.4</v>
      </c>
      <c r="Y340" s="46">
        <v>120.8</v>
      </c>
      <c r="Z340" s="43">
        <v>2.5</v>
      </c>
      <c r="AA340" s="47">
        <v>118</v>
      </c>
      <c r="AB340" s="43">
        <v>2.4</v>
      </c>
      <c r="AC340" s="47">
        <v>118</v>
      </c>
      <c r="AD340" s="5"/>
    </row>
    <row r="341" spans="1:29" ht="11.25">
      <c r="A341" s="3" t="s">
        <v>6</v>
      </c>
      <c r="B341" s="43">
        <v>4.4</v>
      </c>
      <c r="C341" s="44">
        <v>115.1</v>
      </c>
      <c r="D341" s="45">
        <v>3.3</v>
      </c>
      <c r="E341" s="44">
        <v>123.5</v>
      </c>
      <c r="F341" s="45">
        <v>2.8</v>
      </c>
      <c r="G341" s="44">
        <v>119.4</v>
      </c>
      <c r="H341" s="45">
        <v>-0.4</v>
      </c>
      <c r="I341" s="44">
        <v>122.5</v>
      </c>
      <c r="J341" s="45">
        <v>1.8</v>
      </c>
      <c r="K341" s="44">
        <v>115.1</v>
      </c>
      <c r="L341" s="45">
        <v>2.1</v>
      </c>
      <c r="M341" s="44">
        <v>121.5</v>
      </c>
      <c r="N341" s="45">
        <v>1.2</v>
      </c>
      <c r="O341" s="44">
        <v>116.8</v>
      </c>
      <c r="P341" s="45">
        <v>-1.7</v>
      </c>
      <c r="Q341" s="44">
        <v>92.5</v>
      </c>
      <c r="R341" s="45">
        <v>2.8</v>
      </c>
      <c r="S341" s="44">
        <v>113.4</v>
      </c>
      <c r="T341" s="45">
        <v>2.8</v>
      </c>
      <c r="U341" s="44">
        <v>118.5</v>
      </c>
      <c r="V341" s="45">
        <v>4.4</v>
      </c>
      <c r="W341" s="44">
        <v>124.7</v>
      </c>
      <c r="X341" s="45">
        <v>3.6</v>
      </c>
      <c r="Y341" s="46">
        <v>120.8</v>
      </c>
      <c r="Z341" s="43">
        <v>2.3</v>
      </c>
      <c r="AA341" s="47">
        <v>117.7</v>
      </c>
      <c r="AB341" s="43">
        <v>2.5</v>
      </c>
      <c r="AC341" s="47">
        <v>117.9</v>
      </c>
    </row>
    <row r="342" spans="1:30" ht="12" thickBot="1">
      <c r="A342" s="3" t="s">
        <v>5</v>
      </c>
      <c r="B342" s="48">
        <v>4.9</v>
      </c>
      <c r="C342" s="49">
        <v>114.8</v>
      </c>
      <c r="D342" s="50">
        <v>3.3</v>
      </c>
      <c r="E342" s="49">
        <v>123.4</v>
      </c>
      <c r="F342" s="50">
        <v>2.9</v>
      </c>
      <c r="G342" s="49">
        <v>119.3</v>
      </c>
      <c r="H342" s="50">
        <v>-0.5</v>
      </c>
      <c r="I342" s="49">
        <v>122.3</v>
      </c>
      <c r="J342" s="50">
        <v>1.9</v>
      </c>
      <c r="K342" s="49">
        <v>114.6</v>
      </c>
      <c r="L342" s="50">
        <v>1.9</v>
      </c>
      <c r="M342" s="49">
        <v>120.7</v>
      </c>
      <c r="N342" s="50">
        <v>0.4</v>
      </c>
      <c r="O342" s="49">
        <v>115.5</v>
      </c>
      <c r="P342" s="50">
        <v>-1.6</v>
      </c>
      <c r="Q342" s="49">
        <v>92.8</v>
      </c>
      <c r="R342" s="50">
        <v>2.8</v>
      </c>
      <c r="S342" s="49">
        <v>113.3</v>
      </c>
      <c r="T342" s="50">
        <v>2.9</v>
      </c>
      <c r="U342" s="49">
        <v>118.4</v>
      </c>
      <c r="V342" s="50">
        <v>4.6</v>
      </c>
      <c r="W342" s="49">
        <v>124.2</v>
      </c>
      <c r="X342" s="50">
        <v>3.2</v>
      </c>
      <c r="Y342" s="51">
        <v>119.9</v>
      </c>
      <c r="Z342" s="48">
        <v>2.4</v>
      </c>
      <c r="AA342" s="52">
        <v>117.3</v>
      </c>
      <c r="AB342" s="48">
        <v>2.4</v>
      </c>
      <c r="AC342" s="52">
        <v>117.3</v>
      </c>
      <c r="AD342" s="5"/>
    </row>
    <row r="343" spans="1:29" ht="12" customHeight="1" thickBot="1">
      <c r="A343" s="4"/>
      <c r="B343" s="164" t="s">
        <v>48</v>
      </c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6"/>
    </row>
    <row r="344" spans="1:29" ht="24" customHeight="1" thickBot="1">
      <c r="A344" s="53"/>
      <c r="B344" s="53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</row>
    <row r="345" spans="1:30" ht="12" thickBot="1">
      <c r="A345" s="2" t="s">
        <v>17</v>
      </c>
      <c r="B345" s="32">
        <v>4.1</v>
      </c>
      <c r="C345" s="33">
        <v>111.9</v>
      </c>
      <c r="D345" s="34">
        <v>2.6</v>
      </c>
      <c r="E345" s="33">
        <v>122.6</v>
      </c>
      <c r="F345" s="34">
        <v>2.9</v>
      </c>
      <c r="G345" s="33">
        <v>117.4</v>
      </c>
      <c r="H345" s="34">
        <v>3</v>
      </c>
      <c r="I345" s="33">
        <v>122.6</v>
      </c>
      <c r="J345" s="34">
        <v>2.1</v>
      </c>
      <c r="K345" s="33">
        <v>113.7</v>
      </c>
      <c r="L345" s="34">
        <v>2.2</v>
      </c>
      <c r="M345" s="33">
        <v>119.4</v>
      </c>
      <c r="N345" s="34">
        <v>1.5</v>
      </c>
      <c r="O345" s="33">
        <v>116.1</v>
      </c>
      <c r="P345" s="34">
        <v>-2.2</v>
      </c>
      <c r="Q345" s="33">
        <v>93.7</v>
      </c>
      <c r="R345" s="34">
        <v>3.3</v>
      </c>
      <c r="S345" s="33">
        <v>110.9</v>
      </c>
      <c r="T345" s="34">
        <v>3.2</v>
      </c>
      <c r="U345" s="33">
        <v>116.1</v>
      </c>
      <c r="V345" s="34">
        <v>4</v>
      </c>
      <c r="W345" s="33">
        <v>121.3</v>
      </c>
      <c r="X345" s="34">
        <v>3.4</v>
      </c>
      <c r="Y345" s="35">
        <v>118.2</v>
      </c>
      <c r="Z345" s="32">
        <v>2.8</v>
      </c>
      <c r="AA345" s="36">
        <v>115.9</v>
      </c>
      <c r="AB345" s="37">
        <v>2.8</v>
      </c>
      <c r="AC345" s="36">
        <v>115.9</v>
      </c>
      <c r="AD345" s="5"/>
    </row>
    <row r="346" spans="1:29" ht="11.25">
      <c r="A346" s="3" t="s">
        <v>16</v>
      </c>
      <c r="B346" s="38">
        <v>4.3</v>
      </c>
      <c r="C346" s="39">
        <v>113.6</v>
      </c>
      <c r="D346" s="40">
        <v>3.7</v>
      </c>
      <c r="E346" s="39">
        <v>123.9</v>
      </c>
      <c r="F346" s="40">
        <v>2.9</v>
      </c>
      <c r="G346" s="39">
        <v>119.2</v>
      </c>
      <c r="H346" s="40">
        <v>0.5</v>
      </c>
      <c r="I346" s="39">
        <v>123</v>
      </c>
      <c r="J346" s="40">
        <v>1.9</v>
      </c>
      <c r="K346" s="39">
        <v>114.5</v>
      </c>
      <c r="L346" s="40">
        <v>1.3</v>
      </c>
      <c r="M346" s="39">
        <v>119.2</v>
      </c>
      <c r="N346" s="40">
        <v>0.2</v>
      </c>
      <c r="O346" s="39">
        <v>115.8</v>
      </c>
      <c r="P346" s="40">
        <v>-1.8</v>
      </c>
      <c r="Q346" s="39">
        <v>93.1</v>
      </c>
      <c r="R346" s="40">
        <v>3.7</v>
      </c>
      <c r="S346" s="39">
        <v>112.1</v>
      </c>
      <c r="T346" s="40">
        <v>2.8</v>
      </c>
      <c r="U346" s="39">
        <v>118.3</v>
      </c>
      <c r="V346" s="40">
        <v>4</v>
      </c>
      <c r="W346" s="39">
        <v>122.6</v>
      </c>
      <c r="X346" s="40">
        <v>4.1</v>
      </c>
      <c r="Y346" s="41">
        <v>119.7</v>
      </c>
      <c r="Z346" s="38">
        <v>2.4</v>
      </c>
      <c r="AA346" s="42">
        <v>116.8</v>
      </c>
      <c r="AB346" s="38">
        <v>2.4</v>
      </c>
      <c r="AC346" s="42">
        <v>116.8</v>
      </c>
    </row>
    <row r="347" spans="1:30" ht="11.25">
      <c r="A347" s="3" t="s">
        <v>15</v>
      </c>
      <c r="B347" s="43">
        <v>4.5</v>
      </c>
      <c r="C347" s="44">
        <v>113</v>
      </c>
      <c r="D347" s="45">
        <v>3.3</v>
      </c>
      <c r="E347" s="44">
        <v>123.8</v>
      </c>
      <c r="F347" s="45">
        <v>2.9</v>
      </c>
      <c r="G347" s="44">
        <v>118.9</v>
      </c>
      <c r="H347" s="45">
        <v>0.4</v>
      </c>
      <c r="I347" s="44">
        <v>123</v>
      </c>
      <c r="J347" s="45">
        <v>2</v>
      </c>
      <c r="K347" s="44">
        <v>114.5</v>
      </c>
      <c r="L347" s="45">
        <v>2</v>
      </c>
      <c r="M347" s="44">
        <v>120.1</v>
      </c>
      <c r="N347" s="45">
        <v>-0.3</v>
      </c>
      <c r="O347" s="44">
        <v>115.7</v>
      </c>
      <c r="P347" s="45">
        <v>-1.8</v>
      </c>
      <c r="Q347" s="44">
        <v>93.2</v>
      </c>
      <c r="R347" s="45">
        <v>3.4</v>
      </c>
      <c r="S347" s="44">
        <v>111.7</v>
      </c>
      <c r="T347" s="45">
        <v>2.7</v>
      </c>
      <c r="U347" s="44">
        <v>118.2</v>
      </c>
      <c r="V347" s="45">
        <v>4.2</v>
      </c>
      <c r="W347" s="44">
        <v>122.5</v>
      </c>
      <c r="X347" s="45">
        <v>3.9</v>
      </c>
      <c r="Y347" s="46">
        <v>119.5</v>
      </c>
      <c r="Z347" s="43">
        <v>2.4</v>
      </c>
      <c r="AA347" s="47">
        <v>116.7</v>
      </c>
      <c r="AB347" s="43">
        <v>2.4</v>
      </c>
      <c r="AC347" s="47">
        <v>116.7</v>
      </c>
      <c r="AD347" s="5"/>
    </row>
    <row r="348" spans="1:29" ht="11.25">
      <c r="A348" s="3" t="s">
        <v>14</v>
      </c>
      <c r="B348" s="43">
        <v>4.5</v>
      </c>
      <c r="C348" s="44">
        <v>112.8</v>
      </c>
      <c r="D348" s="45">
        <v>3.3</v>
      </c>
      <c r="E348" s="44">
        <v>123.8</v>
      </c>
      <c r="F348" s="45">
        <v>3</v>
      </c>
      <c r="G348" s="44">
        <v>118.6</v>
      </c>
      <c r="H348" s="45">
        <v>0.8</v>
      </c>
      <c r="I348" s="44">
        <v>122.3</v>
      </c>
      <c r="J348" s="45">
        <v>2</v>
      </c>
      <c r="K348" s="44">
        <v>114.1</v>
      </c>
      <c r="L348" s="45">
        <v>2</v>
      </c>
      <c r="M348" s="44">
        <v>119.8</v>
      </c>
      <c r="N348" s="45">
        <v>0.4</v>
      </c>
      <c r="O348" s="44">
        <v>116.1</v>
      </c>
      <c r="P348" s="45">
        <v>-1.7</v>
      </c>
      <c r="Q348" s="44">
        <v>93.2</v>
      </c>
      <c r="R348" s="45">
        <v>3.6</v>
      </c>
      <c r="S348" s="44">
        <v>111.5</v>
      </c>
      <c r="T348" s="45">
        <v>2.6</v>
      </c>
      <c r="U348" s="44">
        <v>117.9</v>
      </c>
      <c r="V348" s="45">
        <v>4.2</v>
      </c>
      <c r="W348" s="44">
        <v>122.5</v>
      </c>
      <c r="X348" s="45">
        <v>3.8</v>
      </c>
      <c r="Y348" s="46">
        <v>119.1</v>
      </c>
      <c r="Z348" s="43">
        <v>2.5</v>
      </c>
      <c r="AA348" s="47">
        <v>116.5</v>
      </c>
      <c r="AB348" s="43">
        <v>2.6</v>
      </c>
      <c r="AC348" s="47">
        <v>116.5</v>
      </c>
    </row>
    <row r="349" spans="1:30" ht="11.25">
      <c r="A349" s="3" t="s">
        <v>13</v>
      </c>
      <c r="B349" s="43">
        <v>4.6</v>
      </c>
      <c r="C349" s="44">
        <v>112.5</v>
      </c>
      <c r="D349" s="45">
        <v>3.3</v>
      </c>
      <c r="E349" s="44">
        <v>123.7</v>
      </c>
      <c r="F349" s="45">
        <v>3.1</v>
      </c>
      <c r="G349" s="44">
        <v>117.7</v>
      </c>
      <c r="H349" s="45">
        <v>0.8</v>
      </c>
      <c r="I349" s="44">
        <v>122.2</v>
      </c>
      <c r="J349" s="45">
        <v>2.1</v>
      </c>
      <c r="K349" s="44">
        <v>114.1</v>
      </c>
      <c r="L349" s="45">
        <v>2</v>
      </c>
      <c r="M349" s="44">
        <v>119.7</v>
      </c>
      <c r="N349" s="45">
        <v>0.8</v>
      </c>
      <c r="O349" s="44">
        <v>116.3</v>
      </c>
      <c r="P349" s="45">
        <v>-1.7</v>
      </c>
      <c r="Q349" s="44">
        <v>93.2</v>
      </c>
      <c r="R349" s="45">
        <v>3.4</v>
      </c>
      <c r="S349" s="44">
        <v>111.2</v>
      </c>
      <c r="T349" s="45">
        <v>3.6</v>
      </c>
      <c r="U349" s="44">
        <v>116.5</v>
      </c>
      <c r="V349" s="45">
        <v>4</v>
      </c>
      <c r="W349" s="44">
        <v>122.1</v>
      </c>
      <c r="X349" s="45">
        <v>3.9</v>
      </c>
      <c r="Y349" s="46">
        <v>118.9</v>
      </c>
      <c r="Z349" s="43">
        <v>2.6</v>
      </c>
      <c r="AA349" s="47">
        <v>116.3</v>
      </c>
      <c r="AB349" s="43">
        <v>2.6</v>
      </c>
      <c r="AC349" s="47">
        <v>116.3</v>
      </c>
      <c r="AD349" s="5"/>
    </row>
    <row r="350" spans="1:29" ht="11.25">
      <c r="A350" s="3" t="s">
        <v>12</v>
      </c>
      <c r="B350" s="43">
        <v>4.7</v>
      </c>
      <c r="C350" s="44">
        <v>112.4</v>
      </c>
      <c r="D350" s="45">
        <v>3.3</v>
      </c>
      <c r="E350" s="44">
        <v>123.7</v>
      </c>
      <c r="F350" s="45">
        <v>3</v>
      </c>
      <c r="G350" s="44">
        <v>117.3</v>
      </c>
      <c r="H350" s="45">
        <v>2.2</v>
      </c>
      <c r="I350" s="44">
        <v>122.2</v>
      </c>
      <c r="J350" s="45">
        <v>2.2</v>
      </c>
      <c r="K350" s="44">
        <v>114</v>
      </c>
      <c r="L350" s="45">
        <v>2</v>
      </c>
      <c r="M350" s="44">
        <v>119.7</v>
      </c>
      <c r="N350" s="45">
        <v>1</v>
      </c>
      <c r="O350" s="44">
        <v>116.3</v>
      </c>
      <c r="P350" s="45">
        <v>-2.6</v>
      </c>
      <c r="Q350" s="44">
        <v>93.6</v>
      </c>
      <c r="R350" s="45">
        <v>3.4</v>
      </c>
      <c r="S350" s="44">
        <v>111</v>
      </c>
      <c r="T350" s="45">
        <v>3.3</v>
      </c>
      <c r="U350" s="44">
        <v>115.4</v>
      </c>
      <c r="V350" s="45">
        <v>4.4</v>
      </c>
      <c r="W350" s="44">
        <v>122.5</v>
      </c>
      <c r="X350" s="45">
        <v>3.8</v>
      </c>
      <c r="Y350" s="46">
        <v>118.7</v>
      </c>
      <c r="Z350" s="43">
        <v>2.8</v>
      </c>
      <c r="AA350" s="47">
        <v>116.3</v>
      </c>
      <c r="AB350" s="43">
        <v>2.8</v>
      </c>
      <c r="AC350" s="47">
        <v>116.2</v>
      </c>
    </row>
    <row r="351" spans="1:30" ht="11.25">
      <c r="A351" s="3" t="s">
        <v>11</v>
      </c>
      <c r="B351" s="43">
        <v>4.7</v>
      </c>
      <c r="C351" s="44">
        <v>112.5</v>
      </c>
      <c r="D351" s="45">
        <v>3.3</v>
      </c>
      <c r="E351" s="44">
        <v>123.6</v>
      </c>
      <c r="F351" s="45">
        <v>3</v>
      </c>
      <c r="G351" s="44">
        <v>117.3</v>
      </c>
      <c r="H351" s="45">
        <v>2.4</v>
      </c>
      <c r="I351" s="44">
        <v>122.3</v>
      </c>
      <c r="J351" s="45">
        <v>2.1</v>
      </c>
      <c r="K351" s="44">
        <v>113.7</v>
      </c>
      <c r="L351" s="45">
        <v>2</v>
      </c>
      <c r="M351" s="44">
        <v>119.5</v>
      </c>
      <c r="N351" s="45">
        <v>1.1</v>
      </c>
      <c r="O351" s="44">
        <v>116.6</v>
      </c>
      <c r="P351" s="45">
        <v>-2.1</v>
      </c>
      <c r="Q351" s="44">
        <v>93.8</v>
      </c>
      <c r="R351" s="45">
        <v>3.3</v>
      </c>
      <c r="S351" s="44">
        <v>110.7</v>
      </c>
      <c r="T351" s="45">
        <v>3.3</v>
      </c>
      <c r="U351" s="44">
        <v>115.4</v>
      </c>
      <c r="V351" s="45">
        <v>4.4</v>
      </c>
      <c r="W351" s="44">
        <v>122.3</v>
      </c>
      <c r="X351" s="45">
        <v>3.8</v>
      </c>
      <c r="Y351" s="46">
        <v>118.5</v>
      </c>
      <c r="Z351" s="43">
        <v>2.9</v>
      </c>
      <c r="AA351" s="47">
        <v>116.3</v>
      </c>
      <c r="AB351" s="43">
        <v>2.9</v>
      </c>
      <c r="AC351" s="47">
        <v>116.2</v>
      </c>
      <c r="AD351" s="5"/>
    </row>
    <row r="352" spans="1:29" ht="11.25">
      <c r="A352" s="3" t="s">
        <v>10</v>
      </c>
      <c r="B352" s="43">
        <v>4.4</v>
      </c>
      <c r="C352" s="44">
        <v>112.4</v>
      </c>
      <c r="D352" s="45">
        <v>3.3</v>
      </c>
      <c r="E352" s="44">
        <v>123.4</v>
      </c>
      <c r="F352" s="45">
        <v>3</v>
      </c>
      <c r="G352" s="44">
        <v>117.3</v>
      </c>
      <c r="H352" s="45">
        <v>3.5</v>
      </c>
      <c r="I352" s="44">
        <v>122.4</v>
      </c>
      <c r="J352" s="45">
        <v>2.2</v>
      </c>
      <c r="K352" s="44">
        <v>113.7</v>
      </c>
      <c r="L352" s="45">
        <v>2.3</v>
      </c>
      <c r="M352" s="44">
        <v>119.3</v>
      </c>
      <c r="N352" s="45">
        <v>2.1</v>
      </c>
      <c r="O352" s="44">
        <v>117.2</v>
      </c>
      <c r="P352" s="45">
        <v>-2.2</v>
      </c>
      <c r="Q352" s="44">
        <v>93.7</v>
      </c>
      <c r="R352" s="45">
        <v>3.1</v>
      </c>
      <c r="S352" s="44">
        <v>110.5</v>
      </c>
      <c r="T352" s="45">
        <v>3.3</v>
      </c>
      <c r="U352" s="44">
        <v>115.4</v>
      </c>
      <c r="V352" s="45">
        <v>4</v>
      </c>
      <c r="W352" s="44">
        <v>121.6</v>
      </c>
      <c r="X352" s="45">
        <v>3.6</v>
      </c>
      <c r="Y352" s="46">
        <v>118.2</v>
      </c>
      <c r="Z352" s="43">
        <v>3</v>
      </c>
      <c r="AA352" s="47">
        <v>116.2</v>
      </c>
      <c r="AB352" s="43">
        <v>3</v>
      </c>
      <c r="AC352" s="47">
        <v>116.2</v>
      </c>
    </row>
    <row r="353" spans="1:30" ht="11.25">
      <c r="A353" s="3" t="s">
        <v>9</v>
      </c>
      <c r="B353" s="43">
        <v>4</v>
      </c>
      <c r="C353" s="44">
        <v>111.9</v>
      </c>
      <c r="D353" s="45">
        <v>3.2</v>
      </c>
      <c r="E353" s="44">
        <v>123.3</v>
      </c>
      <c r="F353" s="45">
        <v>2.9</v>
      </c>
      <c r="G353" s="44">
        <v>117.1</v>
      </c>
      <c r="H353" s="45">
        <v>3.5</v>
      </c>
      <c r="I353" s="44">
        <v>122.3</v>
      </c>
      <c r="J353" s="45">
        <v>2.1</v>
      </c>
      <c r="K353" s="44">
        <v>113.6</v>
      </c>
      <c r="L353" s="45">
        <v>2.3</v>
      </c>
      <c r="M353" s="44">
        <v>119.2</v>
      </c>
      <c r="N353" s="45">
        <v>2.9</v>
      </c>
      <c r="O353" s="44">
        <v>117</v>
      </c>
      <c r="P353" s="45">
        <v>-2.2</v>
      </c>
      <c r="Q353" s="44">
        <v>93.7</v>
      </c>
      <c r="R353" s="45">
        <v>3.2</v>
      </c>
      <c r="S353" s="44">
        <v>110.4</v>
      </c>
      <c r="T353" s="45">
        <v>3.2</v>
      </c>
      <c r="U353" s="44">
        <v>115.3</v>
      </c>
      <c r="V353" s="45">
        <v>4.1</v>
      </c>
      <c r="W353" s="44">
        <v>121.1</v>
      </c>
      <c r="X353" s="45">
        <v>3.6</v>
      </c>
      <c r="Y353" s="46">
        <v>118.1</v>
      </c>
      <c r="Z353" s="43">
        <v>3</v>
      </c>
      <c r="AA353" s="47">
        <v>115.9</v>
      </c>
      <c r="AB353" s="43">
        <v>3.1</v>
      </c>
      <c r="AC353" s="47">
        <v>115.9</v>
      </c>
      <c r="AD353" s="5"/>
    </row>
    <row r="354" spans="1:29" ht="11.25">
      <c r="A354" s="3" t="s">
        <v>8</v>
      </c>
      <c r="B354" s="43">
        <v>3.6</v>
      </c>
      <c r="C354" s="44">
        <v>111.3</v>
      </c>
      <c r="D354" s="45">
        <v>3.2</v>
      </c>
      <c r="E354" s="44">
        <v>123.2</v>
      </c>
      <c r="F354" s="45">
        <v>2.7</v>
      </c>
      <c r="G354" s="44">
        <v>116.8</v>
      </c>
      <c r="H354" s="45">
        <v>5.1</v>
      </c>
      <c r="I354" s="44">
        <v>123.1</v>
      </c>
      <c r="J354" s="45">
        <v>2.2</v>
      </c>
      <c r="K354" s="44">
        <v>113.3</v>
      </c>
      <c r="L354" s="45">
        <v>2.4</v>
      </c>
      <c r="M354" s="44">
        <v>119.1</v>
      </c>
      <c r="N354" s="45">
        <v>2.6</v>
      </c>
      <c r="O354" s="44">
        <v>115.8</v>
      </c>
      <c r="P354" s="45">
        <v>-2</v>
      </c>
      <c r="Q354" s="44">
        <v>93.9</v>
      </c>
      <c r="R354" s="45">
        <v>3.1</v>
      </c>
      <c r="S354" s="44">
        <v>110.3</v>
      </c>
      <c r="T354" s="45">
        <v>3.4</v>
      </c>
      <c r="U354" s="44">
        <v>115.3</v>
      </c>
      <c r="V354" s="45">
        <v>4</v>
      </c>
      <c r="W354" s="44">
        <v>120.7</v>
      </c>
      <c r="X354" s="45">
        <v>3.3</v>
      </c>
      <c r="Y354" s="46">
        <v>117.6</v>
      </c>
      <c r="Z354" s="43">
        <v>3.1</v>
      </c>
      <c r="AA354" s="47">
        <v>115.6</v>
      </c>
      <c r="AB354" s="43">
        <v>3.2</v>
      </c>
      <c r="AC354" s="47">
        <v>115.6</v>
      </c>
    </row>
    <row r="355" spans="1:30" ht="11.25">
      <c r="A355" s="3" t="s">
        <v>7</v>
      </c>
      <c r="B355" s="43">
        <v>3.5</v>
      </c>
      <c r="C355" s="44">
        <v>110.6</v>
      </c>
      <c r="D355" s="45">
        <v>0.4</v>
      </c>
      <c r="E355" s="44">
        <v>119.9</v>
      </c>
      <c r="F355" s="45">
        <v>2.7</v>
      </c>
      <c r="G355" s="44">
        <v>116.4</v>
      </c>
      <c r="H355" s="45">
        <v>5.3</v>
      </c>
      <c r="I355" s="44">
        <v>123</v>
      </c>
      <c r="J355" s="45">
        <v>2.2</v>
      </c>
      <c r="K355" s="44">
        <v>113.2</v>
      </c>
      <c r="L355" s="45">
        <v>2.8</v>
      </c>
      <c r="M355" s="44">
        <v>119.1</v>
      </c>
      <c r="N355" s="45">
        <v>1.9</v>
      </c>
      <c r="O355" s="44">
        <v>115.5</v>
      </c>
      <c r="P355" s="45">
        <v>-2.2</v>
      </c>
      <c r="Q355" s="44">
        <v>94</v>
      </c>
      <c r="R355" s="45">
        <v>3.2</v>
      </c>
      <c r="S355" s="44">
        <v>110.3</v>
      </c>
      <c r="T355" s="45">
        <v>3.4</v>
      </c>
      <c r="U355" s="44">
        <v>115.3</v>
      </c>
      <c r="V355" s="45">
        <v>3.6</v>
      </c>
      <c r="W355" s="44">
        <v>120</v>
      </c>
      <c r="X355" s="45">
        <v>2.4</v>
      </c>
      <c r="Y355" s="46">
        <v>116.8</v>
      </c>
      <c r="Z355" s="43">
        <v>2.8</v>
      </c>
      <c r="AA355" s="47">
        <v>115.1</v>
      </c>
      <c r="AB355" s="43">
        <v>2.9</v>
      </c>
      <c r="AC355" s="47">
        <v>115.2</v>
      </c>
      <c r="AD355" s="5"/>
    </row>
    <row r="356" spans="1:29" ht="11.25">
      <c r="A356" s="3" t="s">
        <v>6</v>
      </c>
      <c r="B356" s="43">
        <v>3.6</v>
      </c>
      <c r="C356" s="44">
        <v>110.3</v>
      </c>
      <c r="D356" s="45">
        <v>0.3</v>
      </c>
      <c r="E356" s="44">
        <v>119.6</v>
      </c>
      <c r="F356" s="45">
        <v>2.7</v>
      </c>
      <c r="G356" s="44">
        <v>116.1</v>
      </c>
      <c r="H356" s="45">
        <v>6.1</v>
      </c>
      <c r="I356" s="44">
        <v>123</v>
      </c>
      <c r="J356" s="45">
        <v>2.1</v>
      </c>
      <c r="K356" s="44">
        <v>113.1</v>
      </c>
      <c r="L356" s="45">
        <v>2.9</v>
      </c>
      <c r="M356" s="44">
        <v>119</v>
      </c>
      <c r="N356" s="45">
        <v>2.6</v>
      </c>
      <c r="O356" s="44">
        <v>115.4</v>
      </c>
      <c r="P356" s="45">
        <v>-3</v>
      </c>
      <c r="Q356" s="44">
        <v>94.1</v>
      </c>
      <c r="R356" s="45">
        <v>3.1</v>
      </c>
      <c r="S356" s="44">
        <v>110.3</v>
      </c>
      <c r="T356" s="45">
        <v>3.4</v>
      </c>
      <c r="U356" s="44">
        <v>115.3</v>
      </c>
      <c r="V356" s="45">
        <v>3.5</v>
      </c>
      <c r="W356" s="44">
        <v>119.4</v>
      </c>
      <c r="X356" s="45">
        <v>2.3</v>
      </c>
      <c r="Y356" s="46">
        <v>116.6</v>
      </c>
      <c r="Z356" s="43">
        <v>3</v>
      </c>
      <c r="AA356" s="47">
        <v>115</v>
      </c>
      <c r="AB356" s="43">
        <v>3</v>
      </c>
      <c r="AC356" s="47">
        <v>115</v>
      </c>
    </row>
    <row r="357" spans="1:30" ht="12" thickBot="1">
      <c r="A357" s="3" t="s">
        <v>5</v>
      </c>
      <c r="B357" s="48">
        <v>3</v>
      </c>
      <c r="C357" s="49">
        <v>109.4</v>
      </c>
      <c r="D357" s="50">
        <v>0.2</v>
      </c>
      <c r="E357" s="49">
        <v>119.5</v>
      </c>
      <c r="F357" s="50">
        <v>2.6</v>
      </c>
      <c r="G357" s="49">
        <v>115.9</v>
      </c>
      <c r="H357" s="50">
        <v>6.3</v>
      </c>
      <c r="I357" s="49">
        <v>122.9</v>
      </c>
      <c r="J357" s="50">
        <v>2.3</v>
      </c>
      <c r="K357" s="49">
        <v>112.5</v>
      </c>
      <c r="L357" s="50">
        <v>2.9</v>
      </c>
      <c r="M357" s="49">
        <v>118.5</v>
      </c>
      <c r="N357" s="50">
        <v>2.9</v>
      </c>
      <c r="O357" s="49">
        <v>115</v>
      </c>
      <c r="P357" s="50">
        <v>-2.8</v>
      </c>
      <c r="Q357" s="49">
        <v>94.3</v>
      </c>
      <c r="R357" s="50">
        <v>3.1</v>
      </c>
      <c r="S357" s="49">
        <v>110.2</v>
      </c>
      <c r="T357" s="50">
        <v>3.4</v>
      </c>
      <c r="U357" s="49">
        <v>115.1</v>
      </c>
      <c r="V357" s="50">
        <v>3.5</v>
      </c>
      <c r="W357" s="49">
        <v>118.7</v>
      </c>
      <c r="X357" s="50">
        <v>2.5</v>
      </c>
      <c r="Y357" s="51">
        <v>116.2</v>
      </c>
      <c r="Z357" s="48">
        <v>3</v>
      </c>
      <c r="AA357" s="52">
        <v>114.6</v>
      </c>
      <c r="AB357" s="48">
        <v>3.1</v>
      </c>
      <c r="AC357" s="52">
        <v>114.6</v>
      </c>
      <c r="AD357" s="5"/>
    </row>
    <row r="358" spans="1:29" ht="12" customHeight="1" thickBot="1">
      <c r="A358" s="4"/>
      <c r="B358" s="164" t="s">
        <v>47</v>
      </c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6"/>
    </row>
    <row r="359" spans="1:29" ht="24" customHeight="1" thickBot="1">
      <c r="A359" s="53"/>
      <c r="B359" s="53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</row>
    <row r="360" spans="1:30" ht="12" thickBot="1">
      <c r="A360" s="2" t="s">
        <v>17</v>
      </c>
      <c r="B360" s="32">
        <v>1.6</v>
      </c>
      <c r="C360" s="33">
        <v>107.5</v>
      </c>
      <c r="D360" s="34">
        <v>1.3</v>
      </c>
      <c r="E360" s="33">
        <v>119.6</v>
      </c>
      <c r="F360" s="34">
        <v>2.2</v>
      </c>
      <c r="G360" s="33">
        <v>114.1</v>
      </c>
      <c r="H360" s="34">
        <v>5.8</v>
      </c>
      <c r="I360" s="33">
        <v>119</v>
      </c>
      <c r="J360" s="34">
        <v>1.8</v>
      </c>
      <c r="K360" s="33">
        <v>111.4</v>
      </c>
      <c r="L360" s="34">
        <v>2.9</v>
      </c>
      <c r="M360" s="33">
        <v>116.7</v>
      </c>
      <c r="N360" s="34">
        <v>4.1</v>
      </c>
      <c r="O360" s="33">
        <v>114.3</v>
      </c>
      <c r="P360" s="34">
        <v>-3.6</v>
      </c>
      <c r="Q360" s="33">
        <v>95.7</v>
      </c>
      <c r="R360" s="34">
        <v>0.5</v>
      </c>
      <c r="S360" s="33">
        <v>107.3</v>
      </c>
      <c r="T360" s="34">
        <v>2.5</v>
      </c>
      <c r="U360" s="33">
        <v>112.5</v>
      </c>
      <c r="V360" s="34">
        <v>3.2</v>
      </c>
      <c r="W360" s="33">
        <v>116.7</v>
      </c>
      <c r="X360" s="34">
        <v>2.4</v>
      </c>
      <c r="Y360" s="35">
        <v>114.3</v>
      </c>
      <c r="Z360" s="32">
        <v>2.5</v>
      </c>
      <c r="AA360" s="36">
        <v>112.8</v>
      </c>
      <c r="AB360" s="37">
        <v>2.6</v>
      </c>
      <c r="AC360" s="36">
        <v>112.7</v>
      </c>
      <c r="AD360" s="5"/>
    </row>
    <row r="361" spans="1:29" ht="11.25">
      <c r="A361" s="3" t="s">
        <v>16</v>
      </c>
      <c r="B361" s="38">
        <v>2.8</v>
      </c>
      <c r="C361" s="39">
        <v>108.9</v>
      </c>
      <c r="D361" s="40">
        <v>0.2</v>
      </c>
      <c r="E361" s="39">
        <v>119.5</v>
      </c>
      <c r="F361" s="40">
        <v>2.5</v>
      </c>
      <c r="G361" s="39">
        <v>115.8</v>
      </c>
      <c r="H361" s="40">
        <v>6.3</v>
      </c>
      <c r="I361" s="39">
        <v>122.4</v>
      </c>
      <c r="J361" s="40">
        <v>2.2</v>
      </c>
      <c r="K361" s="39">
        <v>112.4</v>
      </c>
      <c r="L361" s="40">
        <v>2.3</v>
      </c>
      <c r="M361" s="39">
        <v>117.7</v>
      </c>
      <c r="N361" s="40">
        <v>3.3</v>
      </c>
      <c r="O361" s="39">
        <v>115.6</v>
      </c>
      <c r="P361" s="40">
        <v>-2.4</v>
      </c>
      <c r="Q361" s="39">
        <v>94.8</v>
      </c>
      <c r="R361" s="40">
        <v>1.1</v>
      </c>
      <c r="S361" s="39">
        <v>108.1</v>
      </c>
      <c r="T361" s="40">
        <v>3.4</v>
      </c>
      <c r="U361" s="39">
        <v>115.1</v>
      </c>
      <c r="V361" s="40">
        <v>3.4</v>
      </c>
      <c r="W361" s="39">
        <v>117.9</v>
      </c>
      <c r="X361" s="40">
        <v>1.6</v>
      </c>
      <c r="Y361" s="41">
        <v>115</v>
      </c>
      <c r="Z361" s="38">
        <v>2.7</v>
      </c>
      <c r="AA361" s="42">
        <v>114.1</v>
      </c>
      <c r="AB361" s="38">
        <v>2.8</v>
      </c>
      <c r="AC361" s="42">
        <v>114.1</v>
      </c>
    </row>
    <row r="362" spans="1:30" ht="11.25">
      <c r="A362" s="3" t="s">
        <v>15</v>
      </c>
      <c r="B362" s="43">
        <v>2.3</v>
      </c>
      <c r="C362" s="44">
        <v>108.1</v>
      </c>
      <c r="D362" s="45">
        <v>0.6</v>
      </c>
      <c r="E362" s="44">
        <v>119.8</v>
      </c>
      <c r="F362" s="45">
        <v>2.5</v>
      </c>
      <c r="G362" s="44">
        <v>115.6</v>
      </c>
      <c r="H362" s="45">
        <v>6.7</v>
      </c>
      <c r="I362" s="44">
        <v>122.5</v>
      </c>
      <c r="J362" s="45">
        <v>2.1</v>
      </c>
      <c r="K362" s="44">
        <v>112.3</v>
      </c>
      <c r="L362" s="45">
        <v>2.3</v>
      </c>
      <c r="M362" s="44">
        <v>117.7</v>
      </c>
      <c r="N362" s="45">
        <v>4.1</v>
      </c>
      <c r="O362" s="44">
        <v>116</v>
      </c>
      <c r="P362" s="45">
        <v>-2.8</v>
      </c>
      <c r="Q362" s="44">
        <v>94.9</v>
      </c>
      <c r="R362" s="45">
        <v>1</v>
      </c>
      <c r="S362" s="44">
        <v>108</v>
      </c>
      <c r="T362" s="45">
        <v>3.4</v>
      </c>
      <c r="U362" s="44">
        <v>115.1</v>
      </c>
      <c r="V362" s="45">
        <v>3.1</v>
      </c>
      <c r="W362" s="44">
        <v>117.6</v>
      </c>
      <c r="X362" s="45">
        <v>1.6</v>
      </c>
      <c r="Y362" s="46">
        <v>115</v>
      </c>
      <c r="Z362" s="43">
        <v>2.7</v>
      </c>
      <c r="AA362" s="47">
        <v>114</v>
      </c>
      <c r="AB362" s="43">
        <v>2.8</v>
      </c>
      <c r="AC362" s="47">
        <v>114</v>
      </c>
      <c r="AD362" s="5"/>
    </row>
    <row r="363" spans="1:29" ht="11.25">
      <c r="A363" s="3" t="s">
        <v>14</v>
      </c>
      <c r="B363" s="43">
        <v>2.3</v>
      </c>
      <c r="C363" s="44">
        <v>107.9</v>
      </c>
      <c r="D363" s="45">
        <v>0.6</v>
      </c>
      <c r="E363" s="44">
        <v>119.8</v>
      </c>
      <c r="F363" s="45">
        <v>2.3</v>
      </c>
      <c r="G363" s="44">
        <v>115.1</v>
      </c>
      <c r="H363" s="45">
        <v>6.4</v>
      </c>
      <c r="I363" s="44">
        <v>121.3</v>
      </c>
      <c r="J363" s="45">
        <v>2.1</v>
      </c>
      <c r="K363" s="44">
        <v>111.9</v>
      </c>
      <c r="L363" s="45">
        <v>2.7</v>
      </c>
      <c r="M363" s="44">
        <v>117.4</v>
      </c>
      <c r="N363" s="45">
        <v>3.7</v>
      </c>
      <c r="O363" s="44">
        <v>115.6</v>
      </c>
      <c r="P363" s="45">
        <v>-4.1</v>
      </c>
      <c r="Q363" s="44">
        <v>94.8</v>
      </c>
      <c r="R363" s="45">
        <v>0.8</v>
      </c>
      <c r="S363" s="44">
        <v>107.6</v>
      </c>
      <c r="T363" s="45">
        <v>4.5</v>
      </c>
      <c r="U363" s="44">
        <v>114.9</v>
      </c>
      <c r="V363" s="45">
        <v>3.2</v>
      </c>
      <c r="W363" s="44">
        <v>117.6</v>
      </c>
      <c r="X363" s="45">
        <v>1.7</v>
      </c>
      <c r="Y363" s="46">
        <v>114.7</v>
      </c>
      <c r="Z363" s="43">
        <v>2.6</v>
      </c>
      <c r="AA363" s="47">
        <v>113.7</v>
      </c>
      <c r="AB363" s="43">
        <v>2.6</v>
      </c>
      <c r="AC363" s="47">
        <v>113.6</v>
      </c>
    </row>
    <row r="364" spans="1:30" ht="11.25">
      <c r="A364" s="3" t="s">
        <v>13</v>
      </c>
      <c r="B364" s="43">
        <v>2.2</v>
      </c>
      <c r="C364" s="44">
        <v>107.6</v>
      </c>
      <c r="D364" s="45">
        <v>0.5</v>
      </c>
      <c r="E364" s="44">
        <v>119.7</v>
      </c>
      <c r="F364" s="45">
        <v>2.1</v>
      </c>
      <c r="G364" s="44">
        <v>114.2</v>
      </c>
      <c r="H364" s="45">
        <v>6.6</v>
      </c>
      <c r="I364" s="44">
        <v>121.2</v>
      </c>
      <c r="J364" s="45">
        <v>2</v>
      </c>
      <c r="K364" s="44">
        <v>111.7</v>
      </c>
      <c r="L364" s="45">
        <v>2.7</v>
      </c>
      <c r="M364" s="44">
        <v>117.3</v>
      </c>
      <c r="N364" s="45">
        <v>4.1</v>
      </c>
      <c r="O364" s="44">
        <v>115.4</v>
      </c>
      <c r="P364" s="45">
        <v>-4.1</v>
      </c>
      <c r="Q364" s="44">
        <v>94.8</v>
      </c>
      <c r="R364" s="45">
        <v>0.7</v>
      </c>
      <c r="S364" s="44">
        <v>107.5</v>
      </c>
      <c r="T364" s="45">
        <v>2.5</v>
      </c>
      <c r="U364" s="44">
        <v>112.5</v>
      </c>
      <c r="V364" s="45">
        <v>3.3</v>
      </c>
      <c r="W364" s="44">
        <v>117.4</v>
      </c>
      <c r="X364" s="45">
        <v>1.9</v>
      </c>
      <c r="Y364" s="46">
        <v>114.4</v>
      </c>
      <c r="Z364" s="43">
        <v>2.6</v>
      </c>
      <c r="AA364" s="47">
        <v>113.3</v>
      </c>
      <c r="AB364" s="43">
        <v>2.7</v>
      </c>
      <c r="AC364" s="47">
        <v>113.3</v>
      </c>
      <c r="AD364" s="5"/>
    </row>
    <row r="365" spans="1:29" ht="11.25">
      <c r="A365" s="3" t="s">
        <v>12</v>
      </c>
      <c r="B365" s="43">
        <v>1.9</v>
      </c>
      <c r="C365" s="44">
        <v>107.4</v>
      </c>
      <c r="D365" s="45">
        <v>0.6</v>
      </c>
      <c r="E365" s="44">
        <v>119.7</v>
      </c>
      <c r="F365" s="45">
        <v>2.1</v>
      </c>
      <c r="G365" s="44">
        <v>113.9</v>
      </c>
      <c r="H365" s="45">
        <v>6.4</v>
      </c>
      <c r="I365" s="44">
        <v>119.6</v>
      </c>
      <c r="J365" s="45">
        <v>1.8</v>
      </c>
      <c r="K365" s="44">
        <v>111.5</v>
      </c>
      <c r="L365" s="45">
        <v>2.7</v>
      </c>
      <c r="M365" s="44">
        <v>117.3</v>
      </c>
      <c r="N365" s="45">
        <v>4.1</v>
      </c>
      <c r="O365" s="44">
        <v>115.1</v>
      </c>
      <c r="P365" s="45">
        <v>-2.8</v>
      </c>
      <c r="Q365" s="44">
        <v>96.1</v>
      </c>
      <c r="R365" s="45">
        <v>0.5</v>
      </c>
      <c r="S365" s="44">
        <v>107.4</v>
      </c>
      <c r="T365" s="45">
        <v>1.8</v>
      </c>
      <c r="U365" s="44">
        <v>111.7</v>
      </c>
      <c r="V365" s="45">
        <v>3.3</v>
      </c>
      <c r="W365" s="44">
        <v>117.3</v>
      </c>
      <c r="X365" s="45">
        <v>2.1</v>
      </c>
      <c r="Y365" s="46">
        <v>114.4</v>
      </c>
      <c r="Z365" s="43">
        <v>2.6</v>
      </c>
      <c r="AA365" s="47">
        <v>113.1</v>
      </c>
      <c r="AB365" s="43">
        <v>2.6</v>
      </c>
      <c r="AC365" s="47">
        <v>113</v>
      </c>
    </row>
    <row r="366" spans="1:30" ht="11.25">
      <c r="A366" s="3" t="s">
        <v>11</v>
      </c>
      <c r="B366" s="43">
        <v>1.8</v>
      </c>
      <c r="C366" s="44">
        <v>107.5</v>
      </c>
      <c r="D366" s="45">
        <v>0.6</v>
      </c>
      <c r="E366" s="44">
        <v>119.7</v>
      </c>
      <c r="F366" s="45">
        <v>2.2</v>
      </c>
      <c r="G366" s="44">
        <v>113.9</v>
      </c>
      <c r="H366" s="45">
        <v>6.3</v>
      </c>
      <c r="I366" s="44">
        <v>119.4</v>
      </c>
      <c r="J366" s="45">
        <v>1.8</v>
      </c>
      <c r="K366" s="44">
        <v>111.4</v>
      </c>
      <c r="L366" s="45">
        <v>2.8</v>
      </c>
      <c r="M366" s="44">
        <v>117.2</v>
      </c>
      <c r="N366" s="45">
        <v>4.6</v>
      </c>
      <c r="O366" s="44">
        <v>115.3</v>
      </c>
      <c r="P366" s="45">
        <v>-3.6</v>
      </c>
      <c r="Q366" s="44">
        <v>95.8</v>
      </c>
      <c r="R366" s="45">
        <v>0.5</v>
      </c>
      <c r="S366" s="44">
        <v>107.2</v>
      </c>
      <c r="T366" s="45">
        <v>2</v>
      </c>
      <c r="U366" s="44">
        <v>111.7</v>
      </c>
      <c r="V366" s="45">
        <v>3.4</v>
      </c>
      <c r="W366" s="44">
        <v>117.2</v>
      </c>
      <c r="X366" s="45">
        <v>2.1</v>
      </c>
      <c r="Y366" s="46">
        <v>114.2</v>
      </c>
      <c r="Z366" s="43">
        <v>2.6</v>
      </c>
      <c r="AA366" s="47">
        <v>113</v>
      </c>
      <c r="AB366" s="43">
        <v>2.6</v>
      </c>
      <c r="AC366" s="47">
        <v>112.9</v>
      </c>
      <c r="AD366" s="5"/>
    </row>
    <row r="367" spans="1:29" ht="11.25">
      <c r="A367" s="3" t="s">
        <v>10</v>
      </c>
      <c r="B367" s="43">
        <v>1.5</v>
      </c>
      <c r="C367" s="44">
        <v>107.7</v>
      </c>
      <c r="D367" s="45">
        <v>2</v>
      </c>
      <c r="E367" s="44">
        <v>119.5</v>
      </c>
      <c r="F367" s="45">
        <v>2.2</v>
      </c>
      <c r="G367" s="44">
        <v>113.9</v>
      </c>
      <c r="H367" s="45">
        <v>5.8</v>
      </c>
      <c r="I367" s="44">
        <v>118.3</v>
      </c>
      <c r="J367" s="45">
        <v>1.7</v>
      </c>
      <c r="K367" s="44">
        <v>111.3</v>
      </c>
      <c r="L367" s="45">
        <v>3.6</v>
      </c>
      <c r="M367" s="44">
        <v>116.6</v>
      </c>
      <c r="N367" s="45">
        <v>4.7</v>
      </c>
      <c r="O367" s="44">
        <v>114.8</v>
      </c>
      <c r="P367" s="45">
        <v>-3.6</v>
      </c>
      <c r="Q367" s="44">
        <v>95.8</v>
      </c>
      <c r="R367" s="45">
        <v>0.6</v>
      </c>
      <c r="S367" s="44">
        <v>107.2</v>
      </c>
      <c r="T367" s="45">
        <v>2</v>
      </c>
      <c r="U367" s="44">
        <v>111.7</v>
      </c>
      <c r="V367" s="45">
        <v>3.5</v>
      </c>
      <c r="W367" s="44">
        <v>116.9</v>
      </c>
      <c r="X367" s="45">
        <v>2.5</v>
      </c>
      <c r="Y367" s="46">
        <v>114.1</v>
      </c>
      <c r="Z367" s="43">
        <v>2.7</v>
      </c>
      <c r="AA367" s="47">
        <v>112.8</v>
      </c>
      <c r="AB367" s="43">
        <v>2.7</v>
      </c>
      <c r="AC367" s="47">
        <v>112.8</v>
      </c>
    </row>
    <row r="368" spans="1:30" ht="11.25">
      <c r="A368" s="3" t="s">
        <v>9</v>
      </c>
      <c r="B368" s="43">
        <v>1.2</v>
      </c>
      <c r="C368" s="44">
        <v>107.6</v>
      </c>
      <c r="D368" s="45">
        <v>2</v>
      </c>
      <c r="E368" s="44">
        <v>119.5</v>
      </c>
      <c r="F368" s="45">
        <v>2.2</v>
      </c>
      <c r="G368" s="44">
        <v>113.8</v>
      </c>
      <c r="H368" s="45">
        <v>5.7</v>
      </c>
      <c r="I368" s="44">
        <v>118.2</v>
      </c>
      <c r="J368" s="45">
        <v>1.9</v>
      </c>
      <c r="K368" s="44">
        <v>111.3</v>
      </c>
      <c r="L368" s="45">
        <v>3.4</v>
      </c>
      <c r="M368" s="44">
        <v>116.5</v>
      </c>
      <c r="N368" s="45">
        <v>3.7</v>
      </c>
      <c r="O368" s="44">
        <v>113.7</v>
      </c>
      <c r="P368" s="45">
        <v>-4</v>
      </c>
      <c r="Q368" s="44">
        <v>95.8</v>
      </c>
      <c r="R368" s="45">
        <v>0.4</v>
      </c>
      <c r="S368" s="44">
        <v>107</v>
      </c>
      <c r="T368" s="45">
        <v>2</v>
      </c>
      <c r="U368" s="44">
        <v>111.7</v>
      </c>
      <c r="V368" s="45">
        <v>3.1</v>
      </c>
      <c r="W368" s="44">
        <v>116.3</v>
      </c>
      <c r="X368" s="45">
        <v>2.6</v>
      </c>
      <c r="Y368" s="46">
        <v>114</v>
      </c>
      <c r="Z368" s="43">
        <v>2.5</v>
      </c>
      <c r="AA368" s="47">
        <v>112.5</v>
      </c>
      <c r="AB368" s="43">
        <v>2.4</v>
      </c>
      <c r="AC368" s="47">
        <v>112.4</v>
      </c>
      <c r="AD368" s="5"/>
    </row>
    <row r="369" spans="1:29" ht="11.25">
      <c r="A369" s="3" t="s">
        <v>8</v>
      </c>
      <c r="B369" s="43">
        <v>1</v>
      </c>
      <c r="C369" s="44">
        <v>107.4</v>
      </c>
      <c r="D369" s="45">
        <v>2.1</v>
      </c>
      <c r="E369" s="44">
        <v>119.4</v>
      </c>
      <c r="F369" s="45">
        <v>2.2</v>
      </c>
      <c r="G369" s="44">
        <v>113.7</v>
      </c>
      <c r="H369" s="45">
        <v>5.1</v>
      </c>
      <c r="I369" s="44">
        <v>117.1</v>
      </c>
      <c r="J369" s="45">
        <v>1.7</v>
      </c>
      <c r="K369" s="44">
        <v>110.9</v>
      </c>
      <c r="L369" s="45">
        <v>3.3</v>
      </c>
      <c r="M369" s="44">
        <v>116.3</v>
      </c>
      <c r="N369" s="45">
        <v>3.7</v>
      </c>
      <c r="O369" s="44">
        <v>112.9</v>
      </c>
      <c r="P369" s="45">
        <v>-4.7</v>
      </c>
      <c r="Q369" s="44">
        <v>95.8</v>
      </c>
      <c r="R369" s="45">
        <v>0.3</v>
      </c>
      <c r="S369" s="44">
        <v>107</v>
      </c>
      <c r="T369" s="45">
        <v>2.1</v>
      </c>
      <c r="U369" s="44">
        <v>111.5</v>
      </c>
      <c r="V369" s="45">
        <v>3.3</v>
      </c>
      <c r="W369" s="44">
        <v>116.1</v>
      </c>
      <c r="X369" s="45">
        <v>2.9</v>
      </c>
      <c r="Y369" s="46">
        <v>113.8</v>
      </c>
      <c r="Z369" s="43">
        <v>2.3</v>
      </c>
      <c r="AA369" s="47">
        <v>112.1</v>
      </c>
      <c r="AB369" s="43">
        <v>2.3</v>
      </c>
      <c r="AC369" s="47">
        <v>112</v>
      </c>
    </row>
    <row r="370" spans="1:30" ht="11.25">
      <c r="A370" s="3" t="s">
        <v>7</v>
      </c>
      <c r="B370" s="43">
        <v>0.8</v>
      </c>
      <c r="C370" s="44">
        <v>106.9</v>
      </c>
      <c r="D370" s="45">
        <v>2.1</v>
      </c>
      <c r="E370" s="44">
        <v>119.4</v>
      </c>
      <c r="F370" s="45">
        <v>2.2</v>
      </c>
      <c r="G370" s="44">
        <v>113.3</v>
      </c>
      <c r="H370" s="45">
        <v>5.4</v>
      </c>
      <c r="I370" s="44">
        <v>116.8</v>
      </c>
      <c r="J370" s="45">
        <v>1.7</v>
      </c>
      <c r="K370" s="44">
        <v>110.8</v>
      </c>
      <c r="L370" s="45">
        <v>2.9</v>
      </c>
      <c r="M370" s="44">
        <v>115.8</v>
      </c>
      <c r="N370" s="45">
        <v>4.8</v>
      </c>
      <c r="O370" s="44">
        <v>113.4</v>
      </c>
      <c r="P370" s="45">
        <v>-4.5</v>
      </c>
      <c r="Q370" s="44">
        <v>96.1</v>
      </c>
      <c r="R370" s="45">
        <v>0.1</v>
      </c>
      <c r="S370" s="44">
        <v>106.9</v>
      </c>
      <c r="T370" s="45">
        <v>2.1</v>
      </c>
      <c r="U370" s="44">
        <v>111.5</v>
      </c>
      <c r="V370" s="45">
        <v>3.2</v>
      </c>
      <c r="W370" s="44">
        <v>115.8</v>
      </c>
      <c r="X370" s="45">
        <v>3.4</v>
      </c>
      <c r="Y370" s="46">
        <v>114.1</v>
      </c>
      <c r="Z370" s="43">
        <v>2.5</v>
      </c>
      <c r="AA370" s="47">
        <v>112</v>
      </c>
      <c r="AB370" s="43">
        <v>2.5</v>
      </c>
      <c r="AC370" s="47">
        <v>111.9</v>
      </c>
      <c r="AD370" s="5"/>
    </row>
    <row r="371" spans="1:29" ht="11.25">
      <c r="A371" s="3" t="s">
        <v>6</v>
      </c>
      <c r="B371" s="43">
        <v>0.6</v>
      </c>
      <c r="C371" s="44">
        <v>106.5</v>
      </c>
      <c r="D371" s="45">
        <v>2.1</v>
      </c>
      <c r="E371" s="44">
        <v>119.3</v>
      </c>
      <c r="F371" s="45">
        <v>2.2</v>
      </c>
      <c r="G371" s="44">
        <v>113.1</v>
      </c>
      <c r="H371" s="45">
        <v>4.6</v>
      </c>
      <c r="I371" s="44">
        <v>115.9</v>
      </c>
      <c r="J371" s="45">
        <v>1.7</v>
      </c>
      <c r="K371" s="44">
        <v>110.8</v>
      </c>
      <c r="L371" s="45">
        <v>2.9</v>
      </c>
      <c r="M371" s="44">
        <v>115.7</v>
      </c>
      <c r="N371" s="45">
        <v>4.1</v>
      </c>
      <c r="O371" s="44">
        <v>112.5</v>
      </c>
      <c r="P371" s="45">
        <v>-3</v>
      </c>
      <c r="Q371" s="44">
        <v>97</v>
      </c>
      <c r="R371" s="45">
        <v>0.4</v>
      </c>
      <c r="S371" s="44">
        <v>107</v>
      </c>
      <c r="T371" s="45">
        <v>2.1</v>
      </c>
      <c r="U371" s="44">
        <v>111.5</v>
      </c>
      <c r="V371" s="45">
        <v>3</v>
      </c>
      <c r="W371" s="44">
        <v>115.4</v>
      </c>
      <c r="X371" s="45">
        <v>3.4</v>
      </c>
      <c r="Y371" s="46">
        <v>114</v>
      </c>
      <c r="Z371" s="43">
        <v>2.4</v>
      </c>
      <c r="AA371" s="47">
        <v>111.7</v>
      </c>
      <c r="AB371" s="43">
        <v>2.4</v>
      </c>
      <c r="AC371" s="47">
        <v>111.6</v>
      </c>
    </row>
    <row r="372" spans="1:30" ht="12" thickBot="1">
      <c r="A372" s="3" t="s">
        <v>5</v>
      </c>
      <c r="B372" s="48">
        <v>0.4</v>
      </c>
      <c r="C372" s="49">
        <v>106.2</v>
      </c>
      <c r="D372" s="50">
        <v>2.1</v>
      </c>
      <c r="E372" s="49">
        <v>119.3</v>
      </c>
      <c r="F372" s="50">
        <v>2.2</v>
      </c>
      <c r="G372" s="49">
        <v>113</v>
      </c>
      <c r="H372" s="50">
        <v>4.5</v>
      </c>
      <c r="I372" s="49">
        <v>115.6</v>
      </c>
      <c r="J372" s="50">
        <v>1.2</v>
      </c>
      <c r="K372" s="49">
        <v>110</v>
      </c>
      <c r="L372" s="50">
        <v>2.9</v>
      </c>
      <c r="M372" s="49">
        <v>115.2</v>
      </c>
      <c r="N372" s="50">
        <v>4.2</v>
      </c>
      <c r="O372" s="49">
        <v>111.8</v>
      </c>
      <c r="P372" s="50">
        <v>-3.1</v>
      </c>
      <c r="Q372" s="49">
        <v>97</v>
      </c>
      <c r="R372" s="50">
        <v>0.2</v>
      </c>
      <c r="S372" s="49">
        <v>106.9</v>
      </c>
      <c r="T372" s="50">
        <v>2.1</v>
      </c>
      <c r="U372" s="49">
        <v>111.3</v>
      </c>
      <c r="V372" s="50">
        <v>3</v>
      </c>
      <c r="W372" s="49">
        <v>114.7</v>
      </c>
      <c r="X372" s="50">
        <v>3.1</v>
      </c>
      <c r="Y372" s="51">
        <v>113.4</v>
      </c>
      <c r="Z372" s="48">
        <v>2.2</v>
      </c>
      <c r="AA372" s="52">
        <v>111.3</v>
      </c>
      <c r="AB372" s="48">
        <v>2.2</v>
      </c>
      <c r="AC372" s="52">
        <v>111.2</v>
      </c>
      <c r="AD372" s="5"/>
    </row>
    <row r="373" spans="1:29" ht="12" customHeight="1" thickBot="1">
      <c r="A373" s="4"/>
      <c r="B373" s="164" t="s">
        <v>46</v>
      </c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6"/>
    </row>
    <row r="374" spans="1:29" ht="24" customHeight="1" thickBot="1">
      <c r="A374" s="53"/>
      <c r="B374" s="53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</row>
    <row r="375" spans="1:30" ht="12" thickBot="1">
      <c r="A375" s="2" t="s">
        <v>17</v>
      </c>
      <c r="B375" s="32">
        <v>0.9</v>
      </c>
      <c r="C375" s="33">
        <v>105.8</v>
      </c>
      <c r="D375" s="34">
        <v>2</v>
      </c>
      <c r="E375" s="33">
        <v>118.1</v>
      </c>
      <c r="F375" s="34">
        <v>2.2</v>
      </c>
      <c r="G375" s="33">
        <v>111.6</v>
      </c>
      <c r="H375" s="34">
        <v>1.5</v>
      </c>
      <c r="I375" s="33">
        <v>112.5</v>
      </c>
      <c r="J375" s="34">
        <v>1.3</v>
      </c>
      <c r="K375" s="33">
        <v>109.4</v>
      </c>
      <c r="L375" s="34">
        <v>2.5</v>
      </c>
      <c r="M375" s="33">
        <v>113.5</v>
      </c>
      <c r="N375" s="34">
        <v>2.3</v>
      </c>
      <c r="O375" s="33">
        <v>109.9</v>
      </c>
      <c r="P375" s="34">
        <v>-1.8</v>
      </c>
      <c r="Q375" s="33">
        <v>99.3</v>
      </c>
      <c r="R375" s="34">
        <v>0.6</v>
      </c>
      <c r="S375" s="33">
        <v>106.7</v>
      </c>
      <c r="T375" s="34">
        <v>2.1</v>
      </c>
      <c r="U375" s="33">
        <v>109.8</v>
      </c>
      <c r="V375" s="34">
        <v>2.6</v>
      </c>
      <c r="W375" s="33">
        <v>113</v>
      </c>
      <c r="X375" s="34">
        <v>2.2</v>
      </c>
      <c r="Y375" s="35">
        <v>111.6</v>
      </c>
      <c r="Z375" s="32">
        <v>1.7</v>
      </c>
      <c r="AA375" s="36">
        <v>110</v>
      </c>
      <c r="AB375" s="37">
        <v>1.7</v>
      </c>
      <c r="AC375" s="36">
        <v>109.9</v>
      </c>
      <c r="AD375" s="5"/>
    </row>
    <row r="376" spans="1:29" ht="11.25">
      <c r="A376" s="3" t="s">
        <v>16</v>
      </c>
      <c r="B376" s="38">
        <v>0.5</v>
      </c>
      <c r="C376" s="39">
        <v>105.9</v>
      </c>
      <c r="D376" s="40">
        <v>2.1</v>
      </c>
      <c r="E376" s="39">
        <v>119.3</v>
      </c>
      <c r="F376" s="40">
        <v>2.2</v>
      </c>
      <c r="G376" s="39">
        <v>113</v>
      </c>
      <c r="H376" s="40">
        <v>3.7</v>
      </c>
      <c r="I376" s="39">
        <v>115.1</v>
      </c>
      <c r="J376" s="40">
        <v>1.2</v>
      </c>
      <c r="K376" s="39">
        <v>110</v>
      </c>
      <c r="L376" s="40">
        <v>3</v>
      </c>
      <c r="M376" s="39">
        <v>115.1</v>
      </c>
      <c r="N376" s="40">
        <v>4.3</v>
      </c>
      <c r="O376" s="39">
        <v>111.9</v>
      </c>
      <c r="P376" s="40">
        <v>-4.1</v>
      </c>
      <c r="Q376" s="39">
        <v>97.1</v>
      </c>
      <c r="R376" s="40">
        <v>0.4</v>
      </c>
      <c r="S376" s="39">
        <v>106.9</v>
      </c>
      <c r="T376" s="40">
        <v>2.1</v>
      </c>
      <c r="U376" s="39">
        <v>111.3</v>
      </c>
      <c r="V376" s="40">
        <v>2.6</v>
      </c>
      <c r="W376" s="39">
        <v>114</v>
      </c>
      <c r="X376" s="40">
        <v>3.2</v>
      </c>
      <c r="Y376" s="41">
        <v>113.2</v>
      </c>
      <c r="Z376" s="38">
        <v>2.1</v>
      </c>
      <c r="AA376" s="42">
        <v>111.1</v>
      </c>
      <c r="AB376" s="38">
        <v>2.1</v>
      </c>
      <c r="AC376" s="42">
        <v>111</v>
      </c>
    </row>
    <row r="377" spans="1:30" ht="11.25">
      <c r="A377" s="3" t="s">
        <v>15</v>
      </c>
      <c r="B377" s="43">
        <v>0.6</v>
      </c>
      <c r="C377" s="44">
        <v>105.7</v>
      </c>
      <c r="D377" s="45">
        <v>2.1</v>
      </c>
      <c r="E377" s="44">
        <v>119.1</v>
      </c>
      <c r="F377" s="45">
        <v>2.1</v>
      </c>
      <c r="G377" s="44">
        <v>112.8</v>
      </c>
      <c r="H377" s="45">
        <v>3.4</v>
      </c>
      <c r="I377" s="44">
        <v>114.8</v>
      </c>
      <c r="J377" s="45">
        <v>1.2</v>
      </c>
      <c r="K377" s="44">
        <v>110</v>
      </c>
      <c r="L377" s="45">
        <v>3</v>
      </c>
      <c r="M377" s="44">
        <v>115.1</v>
      </c>
      <c r="N377" s="45">
        <v>3.7</v>
      </c>
      <c r="O377" s="44">
        <v>111.4</v>
      </c>
      <c r="P377" s="45">
        <v>-3.7</v>
      </c>
      <c r="Q377" s="44">
        <v>97.6</v>
      </c>
      <c r="R377" s="45">
        <v>0.4</v>
      </c>
      <c r="S377" s="44">
        <v>106.9</v>
      </c>
      <c r="T377" s="45">
        <v>2.1</v>
      </c>
      <c r="U377" s="44">
        <v>111.3</v>
      </c>
      <c r="V377" s="45">
        <v>2.9</v>
      </c>
      <c r="W377" s="44">
        <v>114.1</v>
      </c>
      <c r="X377" s="45">
        <v>3.3</v>
      </c>
      <c r="Y377" s="46">
        <v>113.2</v>
      </c>
      <c r="Z377" s="43">
        <v>2.1</v>
      </c>
      <c r="AA377" s="47">
        <v>111</v>
      </c>
      <c r="AB377" s="43">
        <v>2.1</v>
      </c>
      <c r="AC377" s="47">
        <v>110.9</v>
      </c>
      <c r="AD377" s="5"/>
    </row>
    <row r="378" spans="1:29" ht="11.25">
      <c r="A378" s="3" t="s">
        <v>14</v>
      </c>
      <c r="B378" s="43">
        <v>0.5</v>
      </c>
      <c r="C378" s="44">
        <v>105.5</v>
      </c>
      <c r="D378" s="45">
        <v>2.1</v>
      </c>
      <c r="E378" s="44">
        <v>119.1</v>
      </c>
      <c r="F378" s="45">
        <v>2.1</v>
      </c>
      <c r="G378" s="44">
        <v>112.5</v>
      </c>
      <c r="H378" s="45">
        <v>2.7</v>
      </c>
      <c r="I378" s="44">
        <v>114</v>
      </c>
      <c r="J378" s="45">
        <v>1.3</v>
      </c>
      <c r="K378" s="44">
        <v>109.6</v>
      </c>
      <c r="L378" s="45">
        <v>2.5</v>
      </c>
      <c r="M378" s="44">
        <v>114.3</v>
      </c>
      <c r="N378" s="45">
        <v>3.9</v>
      </c>
      <c r="O378" s="44">
        <v>111.5</v>
      </c>
      <c r="P378" s="45">
        <v>-2.4</v>
      </c>
      <c r="Q378" s="44">
        <v>98.9</v>
      </c>
      <c r="R378" s="45">
        <v>0.3</v>
      </c>
      <c r="S378" s="44">
        <v>106.7</v>
      </c>
      <c r="T378" s="45">
        <v>1.9</v>
      </c>
      <c r="U378" s="44">
        <v>110</v>
      </c>
      <c r="V378" s="45">
        <v>2.9</v>
      </c>
      <c r="W378" s="44">
        <v>114</v>
      </c>
      <c r="X378" s="45">
        <v>3.1</v>
      </c>
      <c r="Y378" s="46">
        <v>112.8</v>
      </c>
      <c r="Z378" s="43">
        <v>2</v>
      </c>
      <c r="AA378" s="47">
        <v>110.8</v>
      </c>
      <c r="AB378" s="43">
        <v>2.1</v>
      </c>
      <c r="AC378" s="47">
        <v>110.7</v>
      </c>
    </row>
    <row r="379" spans="1:30" ht="11.25">
      <c r="A379" s="3" t="s">
        <v>13</v>
      </c>
      <c r="B379" s="43">
        <v>0.5</v>
      </c>
      <c r="C379" s="44">
        <v>105.3</v>
      </c>
      <c r="D379" s="45">
        <v>2.1</v>
      </c>
      <c r="E379" s="44">
        <v>119.1</v>
      </c>
      <c r="F379" s="45">
        <v>2.1</v>
      </c>
      <c r="G379" s="44">
        <v>111.8</v>
      </c>
      <c r="H379" s="45">
        <v>2.9</v>
      </c>
      <c r="I379" s="44">
        <v>113.7</v>
      </c>
      <c r="J379" s="45">
        <v>1.3</v>
      </c>
      <c r="K379" s="44">
        <v>109.5</v>
      </c>
      <c r="L379" s="45">
        <v>2.5</v>
      </c>
      <c r="M379" s="44">
        <v>114.2</v>
      </c>
      <c r="N379" s="45">
        <v>3</v>
      </c>
      <c r="O379" s="44">
        <v>110.9</v>
      </c>
      <c r="P379" s="45">
        <v>-2.4</v>
      </c>
      <c r="Q379" s="44">
        <v>98.9</v>
      </c>
      <c r="R379" s="45">
        <v>0.7</v>
      </c>
      <c r="S379" s="44">
        <v>106.8</v>
      </c>
      <c r="T379" s="45">
        <v>2.3</v>
      </c>
      <c r="U379" s="44">
        <v>109.8</v>
      </c>
      <c r="V379" s="45">
        <v>2.6</v>
      </c>
      <c r="W379" s="44">
        <v>113.7</v>
      </c>
      <c r="X379" s="45">
        <v>2.7</v>
      </c>
      <c r="Y379" s="46">
        <v>112.3</v>
      </c>
      <c r="Z379" s="43">
        <v>1.8</v>
      </c>
      <c r="AA379" s="47">
        <v>110.4</v>
      </c>
      <c r="AB379" s="43">
        <v>1.8</v>
      </c>
      <c r="AC379" s="47">
        <v>110.3</v>
      </c>
      <c r="AD379" s="5"/>
    </row>
    <row r="380" spans="1:29" ht="11.25">
      <c r="A380" s="3" t="s">
        <v>12</v>
      </c>
      <c r="B380" s="43">
        <v>0.7</v>
      </c>
      <c r="C380" s="44">
        <v>105.4</v>
      </c>
      <c r="D380" s="45">
        <v>2.1</v>
      </c>
      <c r="E380" s="44">
        <v>119</v>
      </c>
      <c r="F380" s="45">
        <v>2.1</v>
      </c>
      <c r="G380" s="44">
        <v>111.6</v>
      </c>
      <c r="H380" s="45">
        <v>1.4</v>
      </c>
      <c r="I380" s="44">
        <v>112.4</v>
      </c>
      <c r="J380" s="45">
        <v>1.4</v>
      </c>
      <c r="K380" s="44">
        <v>109.5</v>
      </c>
      <c r="L380" s="45">
        <v>2.5</v>
      </c>
      <c r="M380" s="44">
        <v>114.2</v>
      </c>
      <c r="N380" s="45">
        <v>2.6</v>
      </c>
      <c r="O380" s="44">
        <v>110.6</v>
      </c>
      <c r="P380" s="45">
        <v>-2.4</v>
      </c>
      <c r="Q380" s="44">
        <v>98.9</v>
      </c>
      <c r="R380" s="45">
        <v>0.7</v>
      </c>
      <c r="S380" s="44">
        <v>106.9</v>
      </c>
      <c r="T380" s="45">
        <v>2.2</v>
      </c>
      <c r="U380" s="44">
        <v>109.7</v>
      </c>
      <c r="V380" s="45">
        <v>2.7</v>
      </c>
      <c r="W380" s="44">
        <v>113.5</v>
      </c>
      <c r="X380" s="45">
        <v>2.3</v>
      </c>
      <c r="Y380" s="46">
        <v>112</v>
      </c>
      <c r="Z380" s="43">
        <v>1.7</v>
      </c>
      <c r="AA380" s="47">
        <v>110.2</v>
      </c>
      <c r="AB380" s="43">
        <v>1.8</v>
      </c>
      <c r="AC380" s="47">
        <v>110.1</v>
      </c>
    </row>
    <row r="381" spans="1:30" ht="11.25">
      <c r="A381" s="3" t="s">
        <v>11</v>
      </c>
      <c r="B381" s="43">
        <v>0.8</v>
      </c>
      <c r="C381" s="44">
        <v>105.6</v>
      </c>
      <c r="D381" s="45">
        <v>2.1</v>
      </c>
      <c r="E381" s="44">
        <v>119</v>
      </c>
      <c r="F381" s="45">
        <v>2.1</v>
      </c>
      <c r="G381" s="44">
        <v>111.5</v>
      </c>
      <c r="H381" s="45">
        <v>1.4</v>
      </c>
      <c r="I381" s="44">
        <v>112.3</v>
      </c>
      <c r="J381" s="45">
        <v>1.4</v>
      </c>
      <c r="K381" s="44">
        <v>109.4</v>
      </c>
      <c r="L381" s="45">
        <v>2.5</v>
      </c>
      <c r="M381" s="44">
        <v>114</v>
      </c>
      <c r="N381" s="45">
        <v>2.6</v>
      </c>
      <c r="O381" s="44">
        <v>110.2</v>
      </c>
      <c r="P381" s="45">
        <v>-1.9</v>
      </c>
      <c r="Q381" s="44">
        <v>99.4</v>
      </c>
      <c r="R381" s="45">
        <v>0.6</v>
      </c>
      <c r="S381" s="44">
        <v>106.7</v>
      </c>
      <c r="T381" s="45">
        <v>2.1</v>
      </c>
      <c r="U381" s="44">
        <v>109.5</v>
      </c>
      <c r="V381" s="45">
        <v>2.8</v>
      </c>
      <c r="W381" s="44">
        <v>113.3</v>
      </c>
      <c r="X381" s="45">
        <v>2.2</v>
      </c>
      <c r="Y381" s="46">
        <v>111.8</v>
      </c>
      <c r="Z381" s="43">
        <v>1.7</v>
      </c>
      <c r="AA381" s="47">
        <v>110.1</v>
      </c>
      <c r="AB381" s="43">
        <v>1.8</v>
      </c>
      <c r="AC381" s="47">
        <v>110</v>
      </c>
      <c r="AD381" s="5"/>
    </row>
    <row r="382" spans="1:29" ht="11.25">
      <c r="A382" s="3" t="s">
        <v>10</v>
      </c>
      <c r="B382" s="43">
        <v>1</v>
      </c>
      <c r="C382" s="44">
        <v>106.1</v>
      </c>
      <c r="D382" s="45">
        <v>0.7</v>
      </c>
      <c r="E382" s="44">
        <v>117.2</v>
      </c>
      <c r="F382" s="45">
        <v>2.1</v>
      </c>
      <c r="G382" s="44">
        <v>111.5</v>
      </c>
      <c r="H382" s="45">
        <v>0.8</v>
      </c>
      <c r="I382" s="44">
        <v>111.8</v>
      </c>
      <c r="J382" s="45">
        <v>1.4</v>
      </c>
      <c r="K382" s="44">
        <v>109.4</v>
      </c>
      <c r="L382" s="45">
        <v>1.9</v>
      </c>
      <c r="M382" s="44">
        <v>112.6</v>
      </c>
      <c r="N382" s="45">
        <v>1.9</v>
      </c>
      <c r="O382" s="44">
        <v>109.6</v>
      </c>
      <c r="P382" s="45">
        <v>-1.9</v>
      </c>
      <c r="Q382" s="44">
        <v>99.4</v>
      </c>
      <c r="R382" s="45">
        <v>0.7</v>
      </c>
      <c r="S382" s="44">
        <v>106.6</v>
      </c>
      <c r="T382" s="45">
        <v>2.1</v>
      </c>
      <c r="U382" s="44">
        <v>109.5</v>
      </c>
      <c r="V382" s="45">
        <v>2.5</v>
      </c>
      <c r="W382" s="44">
        <v>113</v>
      </c>
      <c r="X382" s="45">
        <v>1.9</v>
      </c>
      <c r="Y382" s="46">
        <v>111.3</v>
      </c>
      <c r="Z382" s="43">
        <v>1.4</v>
      </c>
      <c r="AA382" s="47">
        <v>109.8</v>
      </c>
      <c r="AB382" s="43">
        <v>1.6</v>
      </c>
      <c r="AC382" s="47">
        <v>109.8</v>
      </c>
    </row>
    <row r="383" spans="1:30" ht="11.25">
      <c r="A383" s="3" t="s">
        <v>9</v>
      </c>
      <c r="B383" s="43">
        <v>1.2</v>
      </c>
      <c r="C383" s="44">
        <v>106.3</v>
      </c>
      <c r="D383" s="45">
        <v>0.8</v>
      </c>
      <c r="E383" s="44">
        <v>117.2</v>
      </c>
      <c r="F383" s="45">
        <v>2.1</v>
      </c>
      <c r="G383" s="44">
        <v>111.4</v>
      </c>
      <c r="H383" s="45">
        <v>0.8</v>
      </c>
      <c r="I383" s="44">
        <v>111.8</v>
      </c>
      <c r="J383" s="45">
        <v>1.2</v>
      </c>
      <c r="K383" s="44">
        <v>109.2</v>
      </c>
      <c r="L383" s="45">
        <v>2.2</v>
      </c>
      <c r="M383" s="44">
        <v>112.7</v>
      </c>
      <c r="N383" s="45">
        <v>2</v>
      </c>
      <c r="O383" s="44">
        <v>109.6</v>
      </c>
      <c r="P383" s="45">
        <v>-1.5</v>
      </c>
      <c r="Q383" s="44">
        <v>99.8</v>
      </c>
      <c r="R383" s="45">
        <v>0.8</v>
      </c>
      <c r="S383" s="44">
        <v>106.6</v>
      </c>
      <c r="T383" s="45">
        <v>2.1</v>
      </c>
      <c r="U383" s="44">
        <v>109.5</v>
      </c>
      <c r="V383" s="45">
        <v>2.5</v>
      </c>
      <c r="W383" s="44">
        <v>112.8</v>
      </c>
      <c r="X383" s="45">
        <v>1.7</v>
      </c>
      <c r="Y383" s="46">
        <v>111.1</v>
      </c>
      <c r="Z383" s="43">
        <v>1.5</v>
      </c>
      <c r="AA383" s="47">
        <v>109.8</v>
      </c>
      <c r="AB383" s="43">
        <v>1.7</v>
      </c>
      <c r="AC383" s="47">
        <v>109.8</v>
      </c>
      <c r="AD383" s="5"/>
    </row>
    <row r="384" spans="1:29" ht="11.25">
      <c r="A384" s="3" t="s">
        <v>8</v>
      </c>
      <c r="B384" s="43">
        <v>1.3</v>
      </c>
      <c r="C384" s="44">
        <v>106.3</v>
      </c>
      <c r="D384" s="45">
        <v>0.7</v>
      </c>
      <c r="E384" s="44">
        <v>117</v>
      </c>
      <c r="F384" s="45">
        <v>2.2</v>
      </c>
      <c r="G384" s="44">
        <v>111.3</v>
      </c>
      <c r="H384" s="45">
        <v>0.3</v>
      </c>
      <c r="I384" s="44">
        <v>111.4</v>
      </c>
      <c r="J384" s="45">
        <v>1.3</v>
      </c>
      <c r="K384" s="44">
        <v>109</v>
      </c>
      <c r="L384" s="45">
        <v>2.4</v>
      </c>
      <c r="M384" s="44">
        <v>112.6</v>
      </c>
      <c r="N384" s="45">
        <v>1.6</v>
      </c>
      <c r="O384" s="44">
        <v>108.9</v>
      </c>
      <c r="P384" s="45">
        <v>-0.9</v>
      </c>
      <c r="Q384" s="44">
        <v>100.5</v>
      </c>
      <c r="R384" s="45">
        <v>0.9</v>
      </c>
      <c r="S384" s="44">
        <v>106.7</v>
      </c>
      <c r="T384" s="45">
        <v>2.1</v>
      </c>
      <c r="U384" s="44">
        <v>109.2</v>
      </c>
      <c r="V384" s="45">
        <v>2.4</v>
      </c>
      <c r="W384" s="44">
        <v>112.4</v>
      </c>
      <c r="X384" s="45">
        <v>1.6</v>
      </c>
      <c r="Y384" s="46">
        <v>110.6</v>
      </c>
      <c r="Z384" s="43">
        <v>1.5</v>
      </c>
      <c r="AA384" s="47">
        <v>109.6</v>
      </c>
      <c r="AB384" s="43">
        <v>1.6</v>
      </c>
      <c r="AC384" s="47">
        <v>109.5</v>
      </c>
    </row>
    <row r="385" spans="1:30" ht="11.25">
      <c r="A385" s="3" t="s">
        <v>7</v>
      </c>
      <c r="B385" s="43">
        <v>1.4</v>
      </c>
      <c r="C385" s="44">
        <v>106.1</v>
      </c>
      <c r="D385" s="45">
        <v>0.9</v>
      </c>
      <c r="E385" s="44">
        <v>117</v>
      </c>
      <c r="F385" s="45">
        <v>2.1</v>
      </c>
      <c r="G385" s="44">
        <v>110.9</v>
      </c>
      <c r="H385" s="45">
        <v>0.4</v>
      </c>
      <c r="I385" s="44">
        <v>110.8</v>
      </c>
      <c r="J385" s="45">
        <v>1.4</v>
      </c>
      <c r="K385" s="44">
        <v>109</v>
      </c>
      <c r="L385" s="45">
        <v>2.4</v>
      </c>
      <c r="M385" s="44">
        <v>112.5</v>
      </c>
      <c r="N385" s="45">
        <v>0.7</v>
      </c>
      <c r="O385" s="44">
        <v>108.2</v>
      </c>
      <c r="P385" s="45">
        <v>-0.8</v>
      </c>
      <c r="Q385" s="44">
        <v>100.6</v>
      </c>
      <c r="R385" s="45">
        <v>0.8</v>
      </c>
      <c r="S385" s="44">
        <v>106.8</v>
      </c>
      <c r="T385" s="45">
        <v>2.1</v>
      </c>
      <c r="U385" s="44">
        <v>109.2</v>
      </c>
      <c r="V385" s="45">
        <v>2.4</v>
      </c>
      <c r="W385" s="44">
        <v>112.2</v>
      </c>
      <c r="X385" s="45">
        <v>1.5</v>
      </c>
      <c r="Y385" s="46">
        <v>110.4</v>
      </c>
      <c r="Z385" s="43">
        <v>1.3</v>
      </c>
      <c r="AA385" s="47">
        <v>109.3</v>
      </c>
      <c r="AB385" s="43">
        <v>1.4</v>
      </c>
      <c r="AC385" s="47">
        <v>109.2</v>
      </c>
      <c r="AD385" s="5"/>
    </row>
    <row r="386" spans="1:29" ht="11.25">
      <c r="A386" s="3" t="s">
        <v>6</v>
      </c>
      <c r="B386" s="43">
        <v>1.2</v>
      </c>
      <c r="C386" s="44">
        <v>105.9</v>
      </c>
      <c r="D386" s="45">
        <v>4.4</v>
      </c>
      <c r="E386" s="44">
        <v>116.9</v>
      </c>
      <c r="F386" s="45">
        <v>2.4</v>
      </c>
      <c r="G386" s="44">
        <v>110.7</v>
      </c>
      <c r="H386" s="45">
        <v>0.4</v>
      </c>
      <c r="I386" s="44">
        <v>110.8</v>
      </c>
      <c r="J386" s="45">
        <v>1.4</v>
      </c>
      <c r="K386" s="44">
        <v>108.9</v>
      </c>
      <c r="L386" s="45">
        <v>2.5</v>
      </c>
      <c r="M386" s="44">
        <v>112.4</v>
      </c>
      <c r="N386" s="45">
        <v>0.4</v>
      </c>
      <c r="O386" s="44">
        <v>108.1</v>
      </c>
      <c r="P386" s="45" t="s">
        <v>2</v>
      </c>
      <c r="Q386" s="44">
        <v>100</v>
      </c>
      <c r="R386" s="45">
        <v>0.6</v>
      </c>
      <c r="S386" s="44">
        <v>106.6</v>
      </c>
      <c r="T386" s="45">
        <v>2.1</v>
      </c>
      <c r="U386" s="44">
        <v>109.2</v>
      </c>
      <c r="V386" s="45">
        <v>2.7</v>
      </c>
      <c r="W386" s="44">
        <v>112</v>
      </c>
      <c r="X386" s="45">
        <v>1.5</v>
      </c>
      <c r="Y386" s="46">
        <v>110.2</v>
      </c>
      <c r="Z386" s="43">
        <v>1.4</v>
      </c>
      <c r="AA386" s="47">
        <v>109.1</v>
      </c>
      <c r="AB386" s="43">
        <v>1.3</v>
      </c>
      <c r="AC386" s="47">
        <v>109</v>
      </c>
    </row>
    <row r="387" spans="1:30" ht="12" thickBot="1">
      <c r="A387" s="3" t="s">
        <v>5</v>
      </c>
      <c r="B387" s="48">
        <v>1.2</v>
      </c>
      <c r="C387" s="49">
        <v>105.8</v>
      </c>
      <c r="D387" s="50">
        <v>4.5</v>
      </c>
      <c r="E387" s="49">
        <v>116.8</v>
      </c>
      <c r="F387" s="50">
        <v>2.3</v>
      </c>
      <c r="G387" s="49">
        <v>110.6</v>
      </c>
      <c r="H387" s="50">
        <v>0.3</v>
      </c>
      <c r="I387" s="49">
        <v>110.6</v>
      </c>
      <c r="J387" s="50">
        <v>1.7</v>
      </c>
      <c r="K387" s="49">
        <v>108.7</v>
      </c>
      <c r="L387" s="50">
        <v>2.4</v>
      </c>
      <c r="M387" s="49">
        <v>111.9</v>
      </c>
      <c r="N387" s="50">
        <v>0.6</v>
      </c>
      <c r="O387" s="49">
        <v>107.3</v>
      </c>
      <c r="P387" s="50">
        <v>0.1</v>
      </c>
      <c r="Q387" s="49">
        <v>100.1</v>
      </c>
      <c r="R387" s="50">
        <v>0.7</v>
      </c>
      <c r="S387" s="49">
        <v>106.7</v>
      </c>
      <c r="T387" s="50">
        <v>2.1</v>
      </c>
      <c r="U387" s="49">
        <v>109</v>
      </c>
      <c r="V387" s="50">
        <v>2.4</v>
      </c>
      <c r="W387" s="49">
        <v>111.4</v>
      </c>
      <c r="X387" s="50">
        <v>1.7</v>
      </c>
      <c r="Y387" s="51">
        <v>110</v>
      </c>
      <c r="Z387" s="48">
        <v>1.5</v>
      </c>
      <c r="AA387" s="52">
        <v>108.9</v>
      </c>
      <c r="AB387" s="48">
        <v>1.4</v>
      </c>
      <c r="AC387" s="52">
        <v>108.8</v>
      </c>
      <c r="AD387" s="5"/>
    </row>
    <row r="388" spans="1:29" ht="12" customHeight="1" thickBot="1">
      <c r="A388" s="4"/>
      <c r="B388" s="164" t="s">
        <v>45</v>
      </c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6"/>
    </row>
    <row r="390" spans="1:29" ht="11.25">
      <c r="A390" s="1" t="s">
        <v>17</v>
      </c>
      <c r="B390" s="1">
        <v>1.0356454720617</v>
      </c>
      <c r="C390" s="1">
        <v>104.875</v>
      </c>
      <c r="D390" s="1">
        <v>4.56359665637471</v>
      </c>
      <c r="E390" s="1">
        <v>115.708333333333</v>
      </c>
      <c r="F390" s="1">
        <v>2.65382808830437</v>
      </c>
      <c r="G390" s="1">
        <v>109.275</v>
      </c>
      <c r="H390" s="1">
        <v>2.1441746080541</v>
      </c>
      <c r="I390" s="1">
        <v>110.758333333333</v>
      </c>
      <c r="J390" s="1">
        <v>1.74446016030171</v>
      </c>
      <c r="K390" s="1">
        <v>107.9</v>
      </c>
      <c r="L390" s="1">
        <v>2.92044310171198</v>
      </c>
      <c r="M390" s="1">
        <v>110.716666666667</v>
      </c>
      <c r="N390" s="1">
        <v>1.24882186616399</v>
      </c>
      <c r="O390" s="1">
        <v>107.425</v>
      </c>
      <c r="P390" s="1">
        <v>0.630391506303908</v>
      </c>
      <c r="Q390" s="1">
        <v>101.1</v>
      </c>
      <c r="R390" s="1">
        <v>1.37749820845607</v>
      </c>
      <c r="S390" s="1">
        <v>106.1</v>
      </c>
      <c r="T390" s="1">
        <v>2.25921521997623</v>
      </c>
      <c r="U390" s="1">
        <v>107.5</v>
      </c>
      <c r="V390" s="1">
        <v>2.91965119900345</v>
      </c>
      <c r="W390" s="1">
        <v>110.158333333333</v>
      </c>
      <c r="X390" s="1">
        <v>1.89016801493469</v>
      </c>
      <c r="Y390" s="1">
        <v>109.158333333333</v>
      </c>
      <c r="Z390" s="1">
        <v>1.95508793969847</v>
      </c>
      <c r="AA390" s="1">
        <v>108.208333333333</v>
      </c>
      <c r="AB390" s="1">
        <v>1.90161873330187</v>
      </c>
      <c r="AC390" s="1">
        <v>108.066666666667</v>
      </c>
    </row>
    <row r="391" spans="1:29" ht="11.25">
      <c r="A391" s="1" t="s">
        <v>16</v>
      </c>
      <c r="B391" s="1">
        <v>1.24879923150817</v>
      </c>
      <c r="C391" s="1">
        <v>105.4</v>
      </c>
      <c r="D391" s="1">
        <v>4.56580125335719</v>
      </c>
      <c r="E391" s="1">
        <v>116.8</v>
      </c>
      <c r="F391" s="1">
        <v>2.50231696014826</v>
      </c>
      <c r="G391" s="1">
        <v>110.6</v>
      </c>
      <c r="H391" s="1">
        <v>1.09289617486338</v>
      </c>
      <c r="I391" s="1">
        <v>111</v>
      </c>
      <c r="J391" s="1">
        <v>1.68381665107577</v>
      </c>
      <c r="K391" s="1">
        <v>108.7</v>
      </c>
      <c r="L391" s="1">
        <v>2.75988960441582</v>
      </c>
      <c r="M391" s="1">
        <v>111.7</v>
      </c>
      <c r="N391" s="1">
        <v>0.468164794007492</v>
      </c>
      <c r="O391" s="1">
        <v>107.3</v>
      </c>
      <c r="P391" s="1">
        <v>1.29999999999998</v>
      </c>
      <c r="Q391" s="1">
        <v>101.3</v>
      </c>
      <c r="R391" s="1">
        <v>0.947867298578203</v>
      </c>
      <c r="S391" s="1">
        <v>106.5</v>
      </c>
      <c r="T391" s="1">
        <v>2.05992509363296</v>
      </c>
      <c r="U391" s="1">
        <v>109</v>
      </c>
      <c r="V391" s="1">
        <v>2.77520814061054</v>
      </c>
      <c r="W391" s="1">
        <v>111.1</v>
      </c>
      <c r="X391" s="1">
        <v>1.48011100832564</v>
      </c>
      <c r="Y391" s="1">
        <v>109.7</v>
      </c>
      <c r="Z391" s="1">
        <v>1.6822429906542</v>
      </c>
      <c r="AA391" s="1">
        <v>108.8</v>
      </c>
      <c r="AB391" s="1">
        <v>1.68381665107577</v>
      </c>
      <c r="AC391" s="1">
        <v>108.7</v>
      </c>
    </row>
    <row r="392" spans="1:29" ht="11.25">
      <c r="A392" s="1" t="s">
        <v>15</v>
      </c>
      <c r="B392" s="1">
        <v>1.25240847784201</v>
      </c>
      <c r="C392" s="1">
        <v>105.1</v>
      </c>
      <c r="D392" s="1">
        <v>4.5698924731183</v>
      </c>
      <c r="E392" s="1">
        <v>116.7</v>
      </c>
      <c r="F392" s="1">
        <v>2.50463821892393</v>
      </c>
      <c r="G392" s="1">
        <v>110.5</v>
      </c>
      <c r="H392" s="1">
        <v>1.18505013673655</v>
      </c>
      <c r="I392" s="1">
        <v>111</v>
      </c>
      <c r="J392" s="1">
        <v>1.77902621722848</v>
      </c>
      <c r="K392" s="1">
        <v>108.7</v>
      </c>
      <c r="L392" s="1">
        <v>2.75988960441582</v>
      </c>
      <c r="M392" s="1">
        <v>111.7</v>
      </c>
      <c r="N392" s="1">
        <v>0.46772684752105</v>
      </c>
      <c r="O392" s="1">
        <v>107.4</v>
      </c>
      <c r="P392" s="1" t="s">
        <v>2</v>
      </c>
      <c r="Q392" s="1">
        <v>101.3</v>
      </c>
      <c r="R392" s="1">
        <v>1.04364326375712</v>
      </c>
      <c r="S392" s="1">
        <v>106.5</v>
      </c>
      <c r="T392" s="1">
        <v>2.05992509363296</v>
      </c>
      <c r="U392" s="1">
        <v>109</v>
      </c>
      <c r="V392" s="1">
        <v>2.68518518518519</v>
      </c>
      <c r="W392" s="1">
        <v>110.9</v>
      </c>
      <c r="X392" s="1">
        <v>1.29390018484288</v>
      </c>
      <c r="Y392" s="1">
        <v>109.6</v>
      </c>
      <c r="Z392" s="1">
        <v>1.58878504672897</v>
      </c>
      <c r="AA392" s="1">
        <v>108.7</v>
      </c>
      <c r="AB392" s="1">
        <v>1.59027128157155</v>
      </c>
      <c r="AC392" s="1">
        <v>108.6</v>
      </c>
    </row>
    <row r="393" spans="1:29" ht="11.25">
      <c r="A393" s="1" t="s">
        <v>14</v>
      </c>
      <c r="B393" s="1">
        <v>1.35135135135135</v>
      </c>
      <c r="C393" s="1">
        <v>105</v>
      </c>
      <c r="D393" s="1">
        <v>4.75763016157988</v>
      </c>
      <c r="E393" s="1">
        <v>116.7</v>
      </c>
      <c r="F393" s="1">
        <v>2.79850746268657</v>
      </c>
      <c r="G393" s="1">
        <v>110.2</v>
      </c>
      <c r="H393" s="1">
        <v>1.46252285191954</v>
      </c>
      <c r="I393" s="1">
        <v>111</v>
      </c>
      <c r="J393" s="1">
        <v>1.78739416745061</v>
      </c>
      <c r="K393" s="1">
        <v>108.2</v>
      </c>
      <c r="L393" s="1">
        <v>2.67034990791896</v>
      </c>
      <c r="M393" s="1">
        <v>111.5</v>
      </c>
      <c r="N393" s="1">
        <v>0.468164794007492</v>
      </c>
      <c r="O393" s="1">
        <v>107.3</v>
      </c>
      <c r="P393" s="1" t="s">
        <v>2</v>
      </c>
      <c r="Q393" s="1">
        <v>101.3</v>
      </c>
      <c r="R393" s="1">
        <v>1.52671755725191</v>
      </c>
      <c r="S393" s="1">
        <v>106.4</v>
      </c>
      <c r="T393" s="1">
        <v>2.36966824644549</v>
      </c>
      <c r="U393" s="1">
        <v>108</v>
      </c>
      <c r="V393" s="1">
        <v>2.78293135435992</v>
      </c>
      <c r="W393" s="1">
        <v>110.8</v>
      </c>
      <c r="X393" s="1">
        <v>1.20259019426459</v>
      </c>
      <c r="Y393" s="1">
        <v>109.4</v>
      </c>
      <c r="Z393" s="1">
        <v>1.87617260787994</v>
      </c>
      <c r="AA393" s="1">
        <v>108.6</v>
      </c>
      <c r="AB393" s="1">
        <v>1.68855534709193</v>
      </c>
      <c r="AC393" s="1">
        <v>108.4</v>
      </c>
    </row>
    <row r="394" spans="1:29" ht="11.25">
      <c r="A394" s="1" t="s">
        <v>13</v>
      </c>
      <c r="B394" s="1">
        <v>1.35396518375242</v>
      </c>
      <c r="C394" s="1">
        <v>104.8</v>
      </c>
      <c r="D394" s="1">
        <v>4.76190476190477</v>
      </c>
      <c r="E394" s="1">
        <v>116.6</v>
      </c>
      <c r="F394" s="1">
        <v>2.8169014084507</v>
      </c>
      <c r="G394" s="1">
        <v>109.5</v>
      </c>
      <c r="H394" s="1">
        <v>1.93726937269372</v>
      </c>
      <c r="I394" s="1">
        <v>110.5</v>
      </c>
      <c r="J394" s="1">
        <v>1.78907721280601</v>
      </c>
      <c r="K394" s="1">
        <v>108.1</v>
      </c>
      <c r="L394" s="1">
        <v>2.67281105990784</v>
      </c>
      <c r="M394" s="1">
        <v>111.4</v>
      </c>
      <c r="N394" s="1">
        <v>1.31702728127941</v>
      </c>
      <c r="O394" s="1">
        <v>107.7</v>
      </c>
      <c r="P394" s="1">
        <v>0.496031746031747</v>
      </c>
      <c r="Q394" s="1">
        <v>101.3</v>
      </c>
      <c r="R394" s="1">
        <v>1.5311004784689</v>
      </c>
      <c r="S394" s="1">
        <v>106.1</v>
      </c>
      <c r="T394" s="1">
        <v>2.09324452901998</v>
      </c>
      <c r="U394" s="1">
        <v>107.3</v>
      </c>
      <c r="V394" s="1">
        <v>3.06976744186048</v>
      </c>
      <c r="W394" s="1">
        <v>110.8</v>
      </c>
      <c r="X394" s="1">
        <v>1.39017608897127</v>
      </c>
      <c r="Y394" s="1">
        <v>109.4</v>
      </c>
      <c r="Z394" s="1">
        <v>1.97554092191909</v>
      </c>
      <c r="AA394" s="1">
        <v>108.4</v>
      </c>
      <c r="AB394" s="1">
        <v>1.97740112994349</v>
      </c>
      <c r="AC394" s="1">
        <v>108.3</v>
      </c>
    </row>
    <row r="395" spans="1:29" ht="11.25">
      <c r="A395" s="1" t="s">
        <v>12</v>
      </c>
      <c r="B395" s="1">
        <v>1.35527589545015</v>
      </c>
      <c r="C395" s="1">
        <v>104.7</v>
      </c>
      <c r="D395" s="1">
        <v>4.76618705035972</v>
      </c>
      <c r="E395" s="1">
        <v>116.5</v>
      </c>
      <c r="F395" s="1">
        <v>2.82220131702728</v>
      </c>
      <c r="G395" s="1">
        <v>109.3</v>
      </c>
      <c r="H395" s="1">
        <v>2.02578268876611</v>
      </c>
      <c r="I395" s="1">
        <v>110.8</v>
      </c>
      <c r="J395" s="1">
        <v>1.69491525423729</v>
      </c>
      <c r="K395" s="1">
        <v>108</v>
      </c>
      <c r="L395" s="1">
        <v>3.72439478584729</v>
      </c>
      <c r="M395" s="1">
        <v>111.4</v>
      </c>
      <c r="N395" s="1">
        <v>1.31578947368421</v>
      </c>
      <c r="O395" s="1">
        <v>107.8</v>
      </c>
      <c r="P395" s="1">
        <v>0.496031746031747</v>
      </c>
      <c r="Q395" s="1">
        <v>101.3</v>
      </c>
      <c r="R395" s="1">
        <v>1.6267942583732</v>
      </c>
      <c r="S395" s="1">
        <v>106.2</v>
      </c>
      <c r="T395" s="1">
        <v>2.09324452901998</v>
      </c>
      <c r="U395" s="1">
        <v>107.3</v>
      </c>
      <c r="V395" s="1">
        <v>2.88640595903165</v>
      </c>
      <c r="W395" s="1">
        <v>110.5</v>
      </c>
      <c r="X395" s="1">
        <v>1.5769944341373</v>
      </c>
      <c r="Y395" s="1">
        <v>109.5</v>
      </c>
      <c r="Z395" s="1">
        <v>2.07156308851224</v>
      </c>
      <c r="AA395" s="1">
        <v>108.4</v>
      </c>
      <c r="AB395" s="1">
        <v>1.97926484448634</v>
      </c>
      <c r="AC395" s="1">
        <v>108.2</v>
      </c>
    </row>
    <row r="396" spans="1:29" ht="11.25">
      <c r="A396" s="1" t="s">
        <v>11</v>
      </c>
      <c r="B396" s="1">
        <v>1.15830115830116</v>
      </c>
      <c r="C396" s="1">
        <v>104.8</v>
      </c>
      <c r="D396" s="1">
        <v>4.76618705035972</v>
      </c>
      <c r="E396" s="1">
        <v>116.5</v>
      </c>
      <c r="F396" s="1">
        <v>2.82485875706216</v>
      </c>
      <c r="G396" s="1">
        <v>109.2</v>
      </c>
      <c r="H396" s="1">
        <v>2.11981566820276</v>
      </c>
      <c r="I396" s="1">
        <v>110.8</v>
      </c>
      <c r="J396" s="1">
        <v>1.69651272384543</v>
      </c>
      <c r="K396" s="1">
        <v>107.9</v>
      </c>
      <c r="L396" s="1">
        <v>3.53817504655494</v>
      </c>
      <c r="M396" s="1">
        <v>111.2</v>
      </c>
      <c r="N396" s="1">
        <v>1.22525918944393</v>
      </c>
      <c r="O396" s="1">
        <v>107.4</v>
      </c>
      <c r="P396" s="1">
        <v>0.496031746031747</v>
      </c>
      <c r="Q396" s="1">
        <v>101.3</v>
      </c>
      <c r="R396" s="1">
        <v>1.5311004784689</v>
      </c>
      <c r="S396" s="1">
        <v>106.1</v>
      </c>
      <c r="T396" s="1">
        <v>2.38777459407832</v>
      </c>
      <c r="U396" s="1">
        <v>107.2</v>
      </c>
      <c r="V396" s="1">
        <v>2.79850746268657</v>
      </c>
      <c r="W396" s="1">
        <v>110.2</v>
      </c>
      <c r="X396" s="1">
        <v>1.57845868152276</v>
      </c>
      <c r="Y396" s="1">
        <v>109.4</v>
      </c>
      <c r="Z396" s="1">
        <v>2.07351555136664</v>
      </c>
      <c r="AA396" s="1">
        <v>108.3</v>
      </c>
      <c r="AB396" s="1">
        <v>1.98113207547171</v>
      </c>
      <c r="AC396" s="1">
        <v>108.1</v>
      </c>
    </row>
    <row r="397" spans="1:29" ht="11.25">
      <c r="A397" s="1" t="s">
        <v>10</v>
      </c>
      <c r="B397" s="1">
        <v>1.15495668912415</v>
      </c>
      <c r="C397" s="1">
        <v>105.1</v>
      </c>
      <c r="D397" s="1">
        <v>4.67625899280574</v>
      </c>
      <c r="E397" s="1">
        <v>116.4</v>
      </c>
      <c r="F397" s="1">
        <v>2.82485875706216</v>
      </c>
      <c r="G397" s="1">
        <v>109.2</v>
      </c>
      <c r="H397" s="1">
        <v>2.49537892791128</v>
      </c>
      <c r="I397" s="1">
        <v>110.9</v>
      </c>
      <c r="J397" s="1">
        <v>1.69651272384543</v>
      </c>
      <c r="K397" s="1">
        <v>107.9</v>
      </c>
      <c r="L397" s="1">
        <v>2.98229263746505</v>
      </c>
      <c r="M397" s="1">
        <v>110.5</v>
      </c>
      <c r="N397" s="1">
        <v>1.50943396226415</v>
      </c>
      <c r="O397" s="1">
        <v>107.6</v>
      </c>
      <c r="P397" s="1">
        <v>-0.491159135559926</v>
      </c>
      <c r="Q397" s="1">
        <v>101.3</v>
      </c>
      <c r="R397" s="1">
        <v>1.33971291866028</v>
      </c>
      <c r="S397" s="1">
        <v>105.9</v>
      </c>
      <c r="T397" s="1">
        <v>2.38777459407832</v>
      </c>
      <c r="U397" s="1">
        <v>107.2</v>
      </c>
      <c r="V397" s="1">
        <v>2.99065420560748</v>
      </c>
      <c r="W397" s="1">
        <v>110.2</v>
      </c>
      <c r="X397" s="1">
        <v>1.48698884758365</v>
      </c>
      <c r="Y397" s="1">
        <v>109.2</v>
      </c>
      <c r="Z397" s="1">
        <v>2.07351555136664</v>
      </c>
      <c r="AA397" s="1">
        <v>108.3</v>
      </c>
      <c r="AB397" s="1">
        <v>1.98113207547171</v>
      </c>
      <c r="AC397" s="1">
        <v>108.1</v>
      </c>
    </row>
    <row r="398" spans="1:29" ht="11.25">
      <c r="A398" s="1" t="s">
        <v>9</v>
      </c>
      <c r="B398" s="1">
        <v>0.961538461538453</v>
      </c>
      <c r="C398" s="1">
        <v>105</v>
      </c>
      <c r="D398" s="1">
        <v>4.68046804680469</v>
      </c>
      <c r="E398" s="1">
        <v>116.3</v>
      </c>
      <c r="F398" s="1">
        <v>2.82752120640906</v>
      </c>
      <c r="G398" s="1">
        <v>109.1</v>
      </c>
      <c r="H398" s="1">
        <v>2.40073868882733</v>
      </c>
      <c r="I398" s="1">
        <v>110.9</v>
      </c>
      <c r="J398" s="1">
        <v>1.69651272384543</v>
      </c>
      <c r="K398" s="1">
        <v>107.9</v>
      </c>
      <c r="L398" s="1">
        <v>2.8917910447761</v>
      </c>
      <c r="M398" s="1">
        <v>110.3</v>
      </c>
      <c r="N398" s="1">
        <v>1.41509433962264</v>
      </c>
      <c r="O398" s="1">
        <v>107.5</v>
      </c>
      <c r="P398" s="1">
        <v>-0.491159135559926</v>
      </c>
      <c r="Q398" s="1">
        <v>101.3</v>
      </c>
      <c r="R398" s="1">
        <v>1.24401913875599</v>
      </c>
      <c r="S398" s="1">
        <v>105.8</v>
      </c>
      <c r="T398" s="1">
        <v>2.38777459407832</v>
      </c>
      <c r="U398" s="1">
        <v>107.2</v>
      </c>
      <c r="V398" s="1">
        <v>3.08988764044943</v>
      </c>
      <c r="W398" s="1">
        <v>110.1</v>
      </c>
      <c r="X398" s="1">
        <v>1.58139534883721</v>
      </c>
      <c r="Y398" s="1">
        <v>109.2</v>
      </c>
      <c r="Z398" s="1">
        <v>1.97926484448634</v>
      </c>
      <c r="AA398" s="1">
        <v>108.2</v>
      </c>
      <c r="AB398" s="1">
        <v>1.88679245283019</v>
      </c>
      <c r="AC398" s="1">
        <v>108</v>
      </c>
    </row>
    <row r="399" spans="1:29" ht="11.25">
      <c r="A399" s="1" t="s">
        <v>8</v>
      </c>
      <c r="B399" s="1">
        <v>0.865384615384613</v>
      </c>
      <c r="C399" s="1">
        <v>104.9</v>
      </c>
      <c r="D399" s="1">
        <v>4.68468468468468</v>
      </c>
      <c r="E399" s="1">
        <v>116.2</v>
      </c>
      <c r="F399" s="1">
        <v>2.63901979264844</v>
      </c>
      <c r="G399" s="1">
        <v>108.9</v>
      </c>
      <c r="H399" s="1">
        <v>2.68022181146026</v>
      </c>
      <c r="I399" s="1">
        <v>111.1</v>
      </c>
      <c r="J399" s="1">
        <v>1.89393939393941</v>
      </c>
      <c r="K399" s="1">
        <v>107.6</v>
      </c>
      <c r="L399" s="1">
        <v>2.70774976657331</v>
      </c>
      <c r="M399" s="1">
        <v>110</v>
      </c>
      <c r="N399" s="1">
        <v>1.41911069063387</v>
      </c>
      <c r="O399" s="1">
        <v>107.2</v>
      </c>
      <c r="P399" s="1">
        <v>1.80722891566268</v>
      </c>
      <c r="Q399" s="1">
        <v>101.4</v>
      </c>
      <c r="R399" s="1">
        <v>1.43815915627997</v>
      </c>
      <c r="S399" s="1">
        <v>105.8</v>
      </c>
      <c r="T399" s="1">
        <v>2.29445506692161</v>
      </c>
      <c r="U399" s="1">
        <v>107</v>
      </c>
      <c r="V399" s="1">
        <v>3.00187617260788</v>
      </c>
      <c r="W399" s="1">
        <v>109.8</v>
      </c>
      <c r="X399" s="1">
        <v>2.8328611898017</v>
      </c>
      <c r="Y399" s="1">
        <v>108.9</v>
      </c>
      <c r="Z399" s="1">
        <v>2.07939508506615</v>
      </c>
      <c r="AA399" s="1">
        <v>108</v>
      </c>
      <c r="AB399" s="1">
        <v>1.9867549668874</v>
      </c>
      <c r="AC399" s="1">
        <v>107.8</v>
      </c>
    </row>
    <row r="400" spans="1:29" ht="11.25">
      <c r="A400" s="1" t="s">
        <v>7</v>
      </c>
      <c r="B400" s="1">
        <v>0.673724735322409</v>
      </c>
      <c r="C400" s="1">
        <v>104.6</v>
      </c>
      <c r="D400" s="1">
        <v>4.5045045045045</v>
      </c>
      <c r="E400" s="1">
        <v>116</v>
      </c>
      <c r="F400" s="1">
        <v>2.64650283553875</v>
      </c>
      <c r="G400" s="1">
        <v>108.6</v>
      </c>
      <c r="H400" s="1">
        <v>2.50696378830084</v>
      </c>
      <c r="I400" s="1">
        <v>110.4</v>
      </c>
      <c r="J400" s="1">
        <v>1.79924242424244</v>
      </c>
      <c r="K400" s="1">
        <v>107.5</v>
      </c>
      <c r="L400" s="1">
        <v>2.61437908496734</v>
      </c>
      <c r="M400" s="1">
        <v>109.9</v>
      </c>
      <c r="N400" s="1">
        <v>1.60680529300568</v>
      </c>
      <c r="O400" s="1">
        <v>107.5</v>
      </c>
      <c r="P400" s="1">
        <v>1.80722891566268</v>
      </c>
      <c r="Q400" s="1">
        <v>101.4</v>
      </c>
      <c r="R400" s="1">
        <v>1.53403643336529</v>
      </c>
      <c r="S400" s="1">
        <v>105.9</v>
      </c>
      <c r="T400" s="1">
        <v>2.29445506692161</v>
      </c>
      <c r="U400" s="1">
        <v>107</v>
      </c>
      <c r="V400" s="1">
        <v>3.10442144872999</v>
      </c>
      <c r="W400" s="1">
        <v>109.6</v>
      </c>
      <c r="X400" s="1">
        <v>2.83553875236295</v>
      </c>
      <c r="Y400" s="1">
        <v>108.8</v>
      </c>
      <c r="Z400" s="1">
        <v>2.08136234626302</v>
      </c>
      <c r="AA400" s="1">
        <v>107.9</v>
      </c>
      <c r="AB400" s="1">
        <v>1.98863636363637</v>
      </c>
      <c r="AC400" s="1">
        <v>107.7</v>
      </c>
    </row>
    <row r="401" spans="1:29" ht="11.25">
      <c r="A401" s="1" t="s">
        <v>6</v>
      </c>
      <c r="B401" s="1">
        <v>0.673724735322409</v>
      </c>
      <c r="C401" s="1">
        <v>104.6</v>
      </c>
      <c r="D401" s="1">
        <v>4.08921933085502</v>
      </c>
      <c r="E401" s="1">
        <v>112</v>
      </c>
      <c r="F401" s="1">
        <v>2.2705771050142</v>
      </c>
      <c r="G401" s="1">
        <v>108.1</v>
      </c>
      <c r="H401" s="1">
        <v>2.79329608938548</v>
      </c>
      <c r="I401" s="1">
        <v>110.4</v>
      </c>
      <c r="J401" s="1">
        <v>1.80094786729859</v>
      </c>
      <c r="K401" s="1">
        <v>107.4</v>
      </c>
      <c r="L401" s="1">
        <v>2.90806754221389</v>
      </c>
      <c r="M401" s="1">
        <v>109.7</v>
      </c>
      <c r="N401" s="1">
        <v>2.18216318785578</v>
      </c>
      <c r="O401" s="1">
        <v>107.7</v>
      </c>
      <c r="P401" s="1">
        <v>1.11223458038423</v>
      </c>
      <c r="Q401" s="1">
        <v>100</v>
      </c>
      <c r="R401" s="1">
        <v>1.33843212237095</v>
      </c>
      <c r="S401" s="1">
        <v>106</v>
      </c>
      <c r="T401" s="1">
        <v>2.29445506692161</v>
      </c>
      <c r="U401" s="1">
        <v>107</v>
      </c>
      <c r="V401" s="1">
        <v>2.92452830188678</v>
      </c>
      <c r="W401" s="1">
        <v>109.1</v>
      </c>
      <c r="X401" s="1">
        <v>2.84090909090908</v>
      </c>
      <c r="Y401" s="1">
        <v>108.6</v>
      </c>
      <c r="Z401" s="1">
        <v>2.08728652751422</v>
      </c>
      <c r="AA401" s="1">
        <v>107.6</v>
      </c>
      <c r="AB401" s="1">
        <v>2.08728652751422</v>
      </c>
      <c r="AC401" s="1">
        <v>107.6</v>
      </c>
    </row>
    <row r="402" spans="1:29" ht="11.25">
      <c r="A402" s="1" t="s">
        <v>5</v>
      </c>
      <c r="B402" s="1">
        <v>0.384245917387133</v>
      </c>
      <c r="C402" s="1">
        <v>104.5</v>
      </c>
      <c r="D402" s="1">
        <v>3.90334572490707</v>
      </c>
      <c r="E402" s="1">
        <v>111.8</v>
      </c>
      <c r="F402" s="1">
        <v>2.36742424242425</v>
      </c>
      <c r="G402" s="1">
        <v>108.1</v>
      </c>
      <c r="H402" s="1">
        <v>3.0841121495327</v>
      </c>
      <c r="I402" s="1">
        <v>110.3</v>
      </c>
      <c r="J402" s="1">
        <v>1.61596958174906</v>
      </c>
      <c r="K402" s="1">
        <v>106.9</v>
      </c>
      <c r="L402" s="1">
        <v>2.82220131702728</v>
      </c>
      <c r="M402" s="1">
        <v>109.3</v>
      </c>
      <c r="N402" s="1">
        <v>1.61904761904763</v>
      </c>
      <c r="O402" s="1">
        <v>106.7</v>
      </c>
      <c r="P402" s="1">
        <v>1.11223458038423</v>
      </c>
      <c r="Q402" s="1">
        <v>100</v>
      </c>
      <c r="R402" s="1">
        <v>1.43540669856459</v>
      </c>
      <c r="S402" s="1">
        <v>106</v>
      </c>
      <c r="T402" s="1">
        <v>2.39693192713327</v>
      </c>
      <c r="U402" s="1">
        <v>106.8</v>
      </c>
      <c r="V402" s="1">
        <v>2.93282876064333</v>
      </c>
      <c r="W402" s="1">
        <v>108.8</v>
      </c>
      <c r="X402" s="1">
        <v>2.65654648956357</v>
      </c>
      <c r="Y402" s="1">
        <v>108.2</v>
      </c>
      <c r="Z402" s="1">
        <v>1.89933523266856</v>
      </c>
      <c r="AA402" s="1">
        <v>107.3</v>
      </c>
      <c r="AB402" s="1">
        <v>1.99619771863118</v>
      </c>
      <c r="AC402" s="1">
        <v>107.3</v>
      </c>
    </row>
    <row r="403" ht="11.25">
      <c r="B403" s="1" t="s">
        <v>44</v>
      </c>
    </row>
    <row r="405" spans="1:29" ht="11.25">
      <c r="A405" s="1" t="s">
        <v>17</v>
      </c>
      <c r="B405" s="1">
        <v>-0.144300144300161</v>
      </c>
      <c r="C405" s="1">
        <v>103.8</v>
      </c>
      <c r="D405" s="1">
        <v>3.70167903162826</v>
      </c>
      <c r="E405" s="1">
        <v>110.658333333333</v>
      </c>
      <c r="F405" s="1">
        <v>2.4296367572769</v>
      </c>
      <c r="G405" s="1">
        <v>106.45</v>
      </c>
      <c r="H405" s="1">
        <v>4.07934730443129</v>
      </c>
      <c r="I405" s="1">
        <v>108.433333333333</v>
      </c>
      <c r="J405" s="1">
        <v>2.08567303064338</v>
      </c>
      <c r="K405" s="1">
        <v>106.05</v>
      </c>
      <c r="L405" s="1">
        <v>3.57028241335047</v>
      </c>
      <c r="M405" s="1">
        <v>107.575</v>
      </c>
      <c r="N405" s="1">
        <v>1.66081124241457</v>
      </c>
      <c r="O405" s="1">
        <v>106.1</v>
      </c>
      <c r="P405" s="1">
        <v>0.542073221582839</v>
      </c>
      <c r="Q405" s="1">
        <v>100.466666666667</v>
      </c>
      <c r="R405" s="1">
        <v>1.24959690422446</v>
      </c>
      <c r="S405" s="1">
        <v>104.658333333333</v>
      </c>
      <c r="T405" s="1">
        <v>2.51097025841054</v>
      </c>
      <c r="U405" s="1">
        <v>105.125</v>
      </c>
      <c r="V405" s="1">
        <v>2.82603474501637</v>
      </c>
      <c r="W405" s="1">
        <v>107.033333333333</v>
      </c>
      <c r="X405" s="1">
        <v>2.64271457085827</v>
      </c>
      <c r="Y405" s="1">
        <v>107.133333333333</v>
      </c>
      <c r="Z405" s="1">
        <v>2.04310552039099</v>
      </c>
      <c r="AA405" s="1">
        <v>106.133333333333</v>
      </c>
      <c r="AB405" s="1">
        <v>2.01202404809622</v>
      </c>
      <c r="AC405" s="1">
        <v>106.05</v>
      </c>
    </row>
    <row r="406" spans="1:29" ht="11.25">
      <c r="A406" s="1" t="s">
        <v>16</v>
      </c>
      <c r="B406" s="1">
        <v>0</v>
      </c>
      <c r="C406" s="1">
        <v>104.1</v>
      </c>
      <c r="D406" s="1">
        <v>3.90697674418605</v>
      </c>
      <c r="E406" s="1">
        <v>111.7</v>
      </c>
      <c r="F406" s="1">
        <v>2.17803030303033</v>
      </c>
      <c r="G406" s="1">
        <v>107.9</v>
      </c>
      <c r="H406" s="1">
        <v>3.68271954674219</v>
      </c>
      <c r="I406" s="1">
        <v>109.8</v>
      </c>
      <c r="J406" s="1">
        <v>1.61596958174906</v>
      </c>
      <c r="K406" s="1">
        <v>106.9</v>
      </c>
      <c r="L406" s="1">
        <v>4.41882804995197</v>
      </c>
      <c r="M406" s="1">
        <v>108.7</v>
      </c>
      <c r="N406" s="1">
        <v>0.945179584120993</v>
      </c>
      <c r="O406" s="1">
        <v>106.8</v>
      </c>
      <c r="P406" s="1">
        <v>1.11223458038423</v>
      </c>
      <c r="Q406" s="1">
        <v>100</v>
      </c>
      <c r="R406" s="1">
        <v>1.24760076775432</v>
      </c>
      <c r="S406" s="1">
        <v>105.5</v>
      </c>
      <c r="T406" s="1">
        <v>2.39693192713327</v>
      </c>
      <c r="U406" s="1">
        <v>106.8</v>
      </c>
      <c r="V406" s="1">
        <v>2.75665399239541</v>
      </c>
      <c r="W406" s="1">
        <v>108.1</v>
      </c>
      <c r="X406" s="1">
        <v>2.65906932573598</v>
      </c>
      <c r="Y406" s="1">
        <v>108.1</v>
      </c>
      <c r="Z406" s="1">
        <v>1.9047619047619</v>
      </c>
      <c r="AA406" s="1">
        <v>107</v>
      </c>
      <c r="AB406" s="1">
        <v>1.90657769304099</v>
      </c>
      <c r="AC406" s="1">
        <v>106.9</v>
      </c>
    </row>
    <row r="407" spans="1:29" ht="11.25">
      <c r="A407" s="1" t="s">
        <v>15</v>
      </c>
      <c r="B407" s="1">
        <v>-0.288184438040346</v>
      </c>
      <c r="C407" s="1">
        <v>103.8</v>
      </c>
      <c r="D407" s="1">
        <v>3.81395348837208</v>
      </c>
      <c r="E407" s="1">
        <v>111.6</v>
      </c>
      <c r="F407" s="1">
        <v>2.27703984819733</v>
      </c>
      <c r="G407" s="1">
        <v>107.8</v>
      </c>
      <c r="H407" s="1">
        <v>3.68620037807183</v>
      </c>
      <c r="I407" s="1">
        <v>109.7</v>
      </c>
      <c r="J407" s="1">
        <v>1.52091254752851</v>
      </c>
      <c r="K407" s="1">
        <v>106.8</v>
      </c>
      <c r="L407" s="1">
        <v>4.41882804995197</v>
      </c>
      <c r="M407" s="1">
        <v>108.7</v>
      </c>
      <c r="N407" s="1">
        <v>1.13528855250711</v>
      </c>
      <c r="O407" s="1">
        <v>106.9</v>
      </c>
      <c r="P407" s="1">
        <v>2.42669362992922</v>
      </c>
      <c r="Q407" s="1">
        <v>101.3</v>
      </c>
      <c r="R407" s="1">
        <v>1.34615384615384</v>
      </c>
      <c r="S407" s="1">
        <v>105.4</v>
      </c>
      <c r="T407" s="1">
        <v>2.39693192713327</v>
      </c>
      <c r="U407" s="1">
        <v>106.8</v>
      </c>
      <c r="V407" s="1">
        <v>2.75927687916271</v>
      </c>
      <c r="W407" s="1">
        <v>108</v>
      </c>
      <c r="X407" s="1">
        <v>2.85171102661596</v>
      </c>
      <c r="Y407" s="1">
        <v>108.2</v>
      </c>
      <c r="Z407" s="1">
        <v>2.00190657769303</v>
      </c>
      <c r="AA407" s="1">
        <v>107</v>
      </c>
      <c r="AB407" s="1">
        <v>1.90657769304099</v>
      </c>
      <c r="AC407" s="1">
        <v>106.9</v>
      </c>
    </row>
    <row r="408" spans="1:29" ht="11.25">
      <c r="A408" s="1" t="s">
        <v>14</v>
      </c>
      <c r="B408" s="1">
        <v>-0.575815738963541</v>
      </c>
      <c r="C408" s="1">
        <v>103.6</v>
      </c>
      <c r="D408" s="1">
        <v>3.8210624417521</v>
      </c>
      <c r="E408" s="1">
        <v>111.4</v>
      </c>
      <c r="F408" s="1">
        <v>2.0952380952381</v>
      </c>
      <c r="G408" s="1">
        <v>107.2</v>
      </c>
      <c r="H408" s="1">
        <v>4.28979980934223</v>
      </c>
      <c r="I408" s="1">
        <v>109.4</v>
      </c>
      <c r="J408" s="1">
        <v>1.81992337164749</v>
      </c>
      <c r="K408" s="1">
        <v>106.3</v>
      </c>
      <c r="L408" s="1">
        <v>4.42307692307691</v>
      </c>
      <c r="M408" s="1">
        <v>108.6</v>
      </c>
      <c r="N408" s="1">
        <v>1.81124880838894</v>
      </c>
      <c r="O408" s="1">
        <v>106.8</v>
      </c>
      <c r="P408" s="1">
        <v>2.42669362992922</v>
      </c>
      <c r="Q408" s="1">
        <v>101.3</v>
      </c>
      <c r="R408" s="1">
        <v>0.866217516843108</v>
      </c>
      <c r="S408" s="1">
        <v>104.8</v>
      </c>
      <c r="T408" s="1">
        <v>2.22868217054264</v>
      </c>
      <c r="U408" s="1">
        <v>105.5</v>
      </c>
      <c r="V408" s="1">
        <v>2.66666666666666</v>
      </c>
      <c r="W408" s="1">
        <v>107.8</v>
      </c>
      <c r="X408" s="1">
        <v>2.95238095238095</v>
      </c>
      <c r="Y408" s="1">
        <v>108.1</v>
      </c>
      <c r="Z408" s="1">
        <v>2.00956937799042</v>
      </c>
      <c r="AA408" s="1">
        <v>106.6</v>
      </c>
      <c r="AB408" s="1">
        <v>2.00956937799042</v>
      </c>
      <c r="AC408" s="1">
        <v>106.6</v>
      </c>
    </row>
    <row r="409" spans="1:29" ht="11.25">
      <c r="A409" s="1" t="s">
        <v>13</v>
      </c>
      <c r="B409" s="1">
        <v>-0.862895493767965</v>
      </c>
      <c r="C409" s="1">
        <v>103.4</v>
      </c>
      <c r="D409" s="1">
        <v>3.82462686567165</v>
      </c>
      <c r="E409" s="1">
        <v>111.3</v>
      </c>
      <c r="F409" s="1">
        <v>2.10930009587729</v>
      </c>
      <c r="G409" s="1">
        <v>106.5</v>
      </c>
      <c r="H409" s="1">
        <v>4.43159922928712</v>
      </c>
      <c r="I409" s="1">
        <v>108.4</v>
      </c>
      <c r="J409" s="1">
        <v>1.82166826462129</v>
      </c>
      <c r="K409" s="1">
        <v>106.2</v>
      </c>
      <c r="L409" s="1">
        <v>4.32692307692308</v>
      </c>
      <c r="M409" s="1">
        <v>108.5</v>
      </c>
      <c r="N409" s="1">
        <v>1.33460438512869</v>
      </c>
      <c r="O409" s="1">
        <v>106.3</v>
      </c>
      <c r="P409" s="1">
        <v>0.699300699300707</v>
      </c>
      <c r="Q409" s="1">
        <v>100.8</v>
      </c>
      <c r="R409" s="1">
        <v>0.577478344562081</v>
      </c>
      <c r="S409" s="1">
        <v>104.5</v>
      </c>
      <c r="T409" s="1">
        <v>2.73704789833822</v>
      </c>
      <c r="U409" s="1">
        <v>105.1</v>
      </c>
      <c r="V409" s="1">
        <v>2.47855100095329</v>
      </c>
      <c r="W409" s="1">
        <v>107.5</v>
      </c>
      <c r="X409" s="1">
        <v>2.85986653956149</v>
      </c>
      <c r="Y409" s="1">
        <v>107.9</v>
      </c>
      <c r="Z409" s="1">
        <v>1.81992337164749</v>
      </c>
      <c r="AA409" s="1">
        <v>106.3</v>
      </c>
      <c r="AB409" s="1">
        <v>1.82166826462129</v>
      </c>
      <c r="AC409" s="1">
        <v>106.2</v>
      </c>
    </row>
    <row r="410" spans="1:29" ht="11.25">
      <c r="A410" s="1" t="s">
        <v>12</v>
      </c>
      <c r="B410" s="1">
        <v>-1.14832535885168</v>
      </c>
      <c r="C410" s="1">
        <v>103.3</v>
      </c>
      <c r="D410" s="1">
        <v>3.73134328358209</v>
      </c>
      <c r="E410" s="1">
        <v>111.2</v>
      </c>
      <c r="F410" s="1">
        <v>2.11335254562921</v>
      </c>
      <c r="G410" s="1">
        <v>106.3</v>
      </c>
      <c r="H410" s="1">
        <v>5.13068731848982</v>
      </c>
      <c r="I410" s="1">
        <v>108.6</v>
      </c>
      <c r="J410" s="1">
        <v>1.82166826462129</v>
      </c>
      <c r="K410" s="1">
        <v>106.2</v>
      </c>
      <c r="L410" s="1">
        <v>3.26923076923077</v>
      </c>
      <c r="M410" s="1">
        <v>107.4</v>
      </c>
      <c r="N410" s="1">
        <v>1.52671755725191</v>
      </c>
      <c r="O410" s="1">
        <v>106.4</v>
      </c>
      <c r="P410" s="1">
        <v>0.699300699300707</v>
      </c>
      <c r="Q410" s="1">
        <v>100.8</v>
      </c>
      <c r="R410" s="1">
        <v>0.966183574879238</v>
      </c>
      <c r="S410" s="1">
        <v>104.5</v>
      </c>
      <c r="T410" s="1">
        <v>2.73704789833822</v>
      </c>
      <c r="U410" s="1">
        <v>105.1</v>
      </c>
      <c r="V410" s="1">
        <v>2.57879656160458</v>
      </c>
      <c r="W410" s="1">
        <v>107.4</v>
      </c>
      <c r="X410" s="1">
        <v>2.76453765490943</v>
      </c>
      <c r="Y410" s="1">
        <v>107.8</v>
      </c>
      <c r="Z410" s="1">
        <v>1.82166826462129</v>
      </c>
      <c r="AA410" s="1">
        <v>106.2</v>
      </c>
      <c r="AB410" s="1">
        <v>1.82341650671785</v>
      </c>
      <c r="AC410" s="1">
        <v>106.1</v>
      </c>
    </row>
    <row r="411" spans="1:29" ht="11.25">
      <c r="A411" s="1" t="s">
        <v>11</v>
      </c>
      <c r="B411" s="1">
        <v>-1.14503816793894</v>
      </c>
      <c r="C411" s="1">
        <v>103.6</v>
      </c>
      <c r="D411" s="1">
        <v>3.82819794584502</v>
      </c>
      <c r="E411" s="1">
        <v>111.2</v>
      </c>
      <c r="F411" s="1">
        <v>2.11538461538461</v>
      </c>
      <c r="G411" s="1">
        <v>106.2</v>
      </c>
      <c r="H411" s="1">
        <v>5.33980582524272</v>
      </c>
      <c r="I411" s="1">
        <v>108.5</v>
      </c>
      <c r="J411" s="1">
        <v>2.11742059672761</v>
      </c>
      <c r="K411" s="1">
        <v>106.1</v>
      </c>
      <c r="L411" s="1">
        <v>3.26923076923077</v>
      </c>
      <c r="M411" s="1">
        <v>107.4</v>
      </c>
      <c r="N411" s="1">
        <v>1.43403441682601</v>
      </c>
      <c r="O411" s="1">
        <v>106.1</v>
      </c>
      <c r="P411" s="1">
        <v>0.699300699300707</v>
      </c>
      <c r="Q411" s="1">
        <v>100.8</v>
      </c>
      <c r="R411" s="1">
        <v>0.966183574879238</v>
      </c>
      <c r="S411" s="1">
        <v>104.5</v>
      </c>
      <c r="T411" s="1">
        <v>2.44618395303327</v>
      </c>
      <c r="U411" s="1">
        <v>104.7</v>
      </c>
      <c r="V411" s="1">
        <v>2.68199233716476</v>
      </c>
      <c r="W411" s="1">
        <v>107.2</v>
      </c>
      <c r="X411" s="1">
        <v>2.96367112810709</v>
      </c>
      <c r="Y411" s="1">
        <v>107.7</v>
      </c>
      <c r="Z411" s="1">
        <v>1.82341650671785</v>
      </c>
      <c r="AA411" s="1">
        <v>106.1</v>
      </c>
      <c r="AB411" s="1">
        <v>1.82516810758887</v>
      </c>
      <c r="AC411" s="1">
        <v>106</v>
      </c>
    </row>
    <row r="412" spans="1:29" ht="11.25">
      <c r="A412" s="1" t="s">
        <v>10</v>
      </c>
      <c r="B412" s="1">
        <v>-1.04761904761904</v>
      </c>
      <c r="C412" s="1">
        <v>103.9</v>
      </c>
      <c r="D412" s="1">
        <v>4.02245088868101</v>
      </c>
      <c r="E412" s="1">
        <v>111.2</v>
      </c>
      <c r="F412" s="1">
        <v>2.21366698748797</v>
      </c>
      <c r="G412" s="1">
        <v>106.2</v>
      </c>
      <c r="H412" s="1">
        <v>3.54066985645933</v>
      </c>
      <c r="I412" s="1">
        <v>108.2</v>
      </c>
      <c r="J412" s="1">
        <v>2.11742059672761</v>
      </c>
      <c r="K412" s="1">
        <v>106.1</v>
      </c>
      <c r="L412" s="1">
        <v>2.97504798464492</v>
      </c>
      <c r="M412" s="1">
        <v>107.3</v>
      </c>
      <c r="N412" s="1">
        <v>1.43540669856459</v>
      </c>
      <c r="O412" s="1">
        <v>106</v>
      </c>
      <c r="P412" s="1">
        <v>1.69830169830169</v>
      </c>
      <c r="Q412" s="1">
        <v>101.8</v>
      </c>
      <c r="R412" s="1">
        <v>1.06382978723403</v>
      </c>
      <c r="S412" s="1">
        <v>104.5</v>
      </c>
      <c r="T412" s="1">
        <v>2.44618395303327</v>
      </c>
      <c r="U412" s="1">
        <v>104.7</v>
      </c>
      <c r="V412" s="1">
        <v>2.68714011516316</v>
      </c>
      <c r="W412" s="1">
        <v>107</v>
      </c>
      <c r="X412" s="1">
        <v>2.96650717703348</v>
      </c>
      <c r="Y412" s="1">
        <v>107.6</v>
      </c>
      <c r="Z412" s="1">
        <v>1.72579098753596</v>
      </c>
      <c r="AA412" s="1">
        <v>106.1</v>
      </c>
      <c r="AB412" s="1">
        <v>1.62991371045062</v>
      </c>
      <c r="AC412" s="1">
        <v>106</v>
      </c>
    </row>
    <row r="413" spans="1:29" ht="11.25">
      <c r="A413" s="1" t="s">
        <v>9</v>
      </c>
      <c r="B413" s="1">
        <v>-0.668576886341938</v>
      </c>
      <c r="C413" s="1">
        <v>104</v>
      </c>
      <c r="D413" s="1">
        <v>4.12371134020617</v>
      </c>
      <c r="E413" s="1">
        <v>111.1</v>
      </c>
      <c r="F413" s="1">
        <v>2.31436837029892</v>
      </c>
      <c r="G413" s="1">
        <v>106.1</v>
      </c>
      <c r="H413" s="1">
        <v>3.53728489483748</v>
      </c>
      <c r="I413" s="1">
        <v>108.3</v>
      </c>
      <c r="J413" s="1">
        <v>2.21579961464353</v>
      </c>
      <c r="K413" s="1">
        <v>106.1</v>
      </c>
      <c r="L413" s="1">
        <v>2.97790585975024</v>
      </c>
      <c r="M413" s="1">
        <v>107.2</v>
      </c>
      <c r="N413" s="1">
        <v>1.62991371045062</v>
      </c>
      <c r="O413" s="1">
        <v>106</v>
      </c>
      <c r="P413" s="1">
        <v>1.69830169830169</v>
      </c>
      <c r="Q413" s="1">
        <v>101.8</v>
      </c>
      <c r="R413" s="1">
        <v>1.35790494665373</v>
      </c>
      <c r="S413" s="1">
        <v>104.5</v>
      </c>
      <c r="T413" s="1">
        <v>2.44618395303327</v>
      </c>
      <c r="U413" s="1">
        <v>104.7</v>
      </c>
      <c r="V413" s="1">
        <v>2.69230769230768</v>
      </c>
      <c r="W413" s="1">
        <v>106.8</v>
      </c>
      <c r="X413" s="1">
        <v>3.06807286673059</v>
      </c>
      <c r="Y413" s="1">
        <v>107.5</v>
      </c>
      <c r="Z413" s="1">
        <v>1.92122958693564</v>
      </c>
      <c r="AA413" s="1">
        <v>106.1</v>
      </c>
      <c r="AB413" s="1">
        <v>1.82516810758887</v>
      </c>
      <c r="AC413" s="1">
        <v>106</v>
      </c>
    </row>
    <row r="414" spans="1:29" ht="11.25">
      <c r="A414" s="1" t="s">
        <v>8</v>
      </c>
      <c r="B414" s="1">
        <v>0.0962463907603421</v>
      </c>
      <c r="C414" s="1">
        <v>104</v>
      </c>
      <c r="D414" s="1">
        <v>4.32330827067669</v>
      </c>
      <c r="E414" s="1">
        <v>111</v>
      </c>
      <c r="F414" s="1">
        <v>2.61121856866538</v>
      </c>
      <c r="G414" s="1">
        <v>106.1</v>
      </c>
      <c r="H414" s="1">
        <v>3.44168260038242</v>
      </c>
      <c r="I414" s="1">
        <v>108.2</v>
      </c>
      <c r="J414" s="1">
        <v>2.32558139534882</v>
      </c>
      <c r="K414" s="1">
        <v>105.6</v>
      </c>
      <c r="L414" s="1">
        <v>2.98076923076923</v>
      </c>
      <c r="M414" s="1">
        <v>107.1</v>
      </c>
      <c r="N414" s="1">
        <v>1.63461538461537</v>
      </c>
      <c r="O414" s="1">
        <v>105.7</v>
      </c>
      <c r="P414" s="1">
        <v>-0.499500499500499</v>
      </c>
      <c r="Q414" s="1">
        <v>99.6</v>
      </c>
      <c r="R414" s="1">
        <v>1.36054421768708</v>
      </c>
      <c r="S414" s="1">
        <v>104.3</v>
      </c>
      <c r="T414" s="1">
        <v>2.34833659491194</v>
      </c>
      <c r="U414" s="1">
        <v>104.6</v>
      </c>
      <c r="V414" s="1">
        <v>2.9951690821256</v>
      </c>
      <c r="W414" s="1">
        <v>106.6</v>
      </c>
      <c r="X414" s="1">
        <v>1.92492781520693</v>
      </c>
      <c r="Y414" s="1">
        <v>105.9</v>
      </c>
      <c r="Z414" s="1">
        <v>2.02507232401157</v>
      </c>
      <c r="AA414" s="1">
        <v>105.8</v>
      </c>
      <c r="AB414" s="1">
        <v>1.92864030858244</v>
      </c>
      <c r="AC414" s="1">
        <v>105.7</v>
      </c>
    </row>
    <row r="415" spans="1:29" ht="11.25">
      <c r="A415" s="1" t="s">
        <v>7</v>
      </c>
      <c r="B415" s="1">
        <v>0.873786407766985</v>
      </c>
      <c r="C415" s="1">
        <v>103.9</v>
      </c>
      <c r="D415" s="1">
        <v>4.71698113207549</v>
      </c>
      <c r="E415" s="1">
        <v>111</v>
      </c>
      <c r="F415" s="1">
        <v>2.81827016520893</v>
      </c>
      <c r="G415" s="1">
        <v>105.8</v>
      </c>
      <c r="H415" s="1">
        <v>4.1586073500967</v>
      </c>
      <c r="I415" s="1">
        <v>107.7</v>
      </c>
      <c r="J415" s="1">
        <v>2.42483026188167</v>
      </c>
      <c r="K415" s="1">
        <v>105.6</v>
      </c>
      <c r="L415" s="1">
        <v>3.07988450433108</v>
      </c>
      <c r="M415" s="1">
        <v>107.1</v>
      </c>
      <c r="N415" s="1">
        <v>2.22222222222221</v>
      </c>
      <c r="O415" s="1">
        <v>105.8</v>
      </c>
      <c r="P415" s="1">
        <v>-0.994035785288276</v>
      </c>
      <c r="Q415" s="1">
        <v>99.6</v>
      </c>
      <c r="R415" s="1">
        <v>1.36054421768708</v>
      </c>
      <c r="S415" s="1">
        <v>104.3</v>
      </c>
      <c r="T415" s="1">
        <v>2.75049115913555</v>
      </c>
      <c r="U415" s="1">
        <v>104.6</v>
      </c>
      <c r="V415" s="1">
        <v>3.10378273520855</v>
      </c>
      <c r="W415" s="1">
        <v>106.3</v>
      </c>
      <c r="X415" s="1">
        <v>1.92678227360308</v>
      </c>
      <c r="Y415" s="1">
        <v>105.8</v>
      </c>
      <c r="Z415" s="1">
        <v>2.32333010648598</v>
      </c>
      <c r="AA415" s="1">
        <v>105.7</v>
      </c>
      <c r="AB415" s="1">
        <v>2.32558139534882</v>
      </c>
      <c r="AC415" s="1">
        <v>105.6</v>
      </c>
    </row>
    <row r="416" spans="1:29" ht="11.25">
      <c r="A416" s="1" t="s">
        <v>6</v>
      </c>
      <c r="B416" s="1">
        <v>1.26705653021443</v>
      </c>
      <c r="C416" s="1">
        <v>103.9</v>
      </c>
      <c r="D416" s="1">
        <v>1.89393939393941</v>
      </c>
      <c r="E416" s="1">
        <v>107.6</v>
      </c>
      <c r="F416" s="1">
        <v>3.1219512195122</v>
      </c>
      <c r="G416" s="1">
        <v>105.7</v>
      </c>
      <c r="H416" s="1">
        <v>3.96902226524686</v>
      </c>
      <c r="I416" s="1">
        <v>107.4</v>
      </c>
      <c r="J416" s="1">
        <v>2.42718446601941</v>
      </c>
      <c r="K416" s="1">
        <v>105.5</v>
      </c>
      <c r="L416" s="1">
        <v>3.39476236663434</v>
      </c>
      <c r="M416" s="1">
        <v>106.6</v>
      </c>
      <c r="N416" s="1">
        <v>2.42954324586977</v>
      </c>
      <c r="O416" s="1">
        <v>105.4</v>
      </c>
      <c r="P416" s="1">
        <v>-1.68986083499006</v>
      </c>
      <c r="Q416" s="1">
        <v>98.9</v>
      </c>
      <c r="R416" s="1">
        <v>1.85004868549173</v>
      </c>
      <c r="S416" s="1">
        <v>104.6</v>
      </c>
      <c r="T416" s="1">
        <v>2.75049115913555</v>
      </c>
      <c r="U416" s="1">
        <v>104.6</v>
      </c>
      <c r="V416" s="1">
        <v>3.11284046692609</v>
      </c>
      <c r="W416" s="1">
        <v>106</v>
      </c>
      <c r="X416" s="1">
        <v>2.02898550724638</v>
      </c>
      <c r="Y416" s="1">
        <v>105.6</v>
      </c>
      <c r="Z416" s="1">
        <v>2.42954324586977</v>
      </c>
      <c r="AA416" s="1">
        <v>105.4</v>
      </c>
      <c r="AB416" s="1">
        <v>2.42954324586977</v>
      </c>
      <c r="AC416" s="1">
        <v>105.4</v>
      </c>
    </row>
    <row r="417" spans="1:29" ht="11.25">
      <c r="A417" s="1" t="s">
        <v>5</v>
      </c>
      <c r="B417" s="1">
        <v>1.85909980430527</v>
      </c>
      <c r="C417" s="1">
        <v>104.1</v>
      </c>
      <c r="D417" s="1">
        <v>2.37868696479543</v>
      </c>
      <c r="E417" s="1">
        <v>107.6</v>
      </c>
      <c r="F417" s="1">
        <v>3.2258064516129</v>
      </c>
      <c r="G417" s="1">
        <v>105.6</v>
      </c>
      <c r="H417" s="1">
        <v>3.7827352085354</v>
      </c>
      <c r="I417" s="1">
        <v>107</v>
      </c>
      <c r="J417" s="1">
        <v>2.83479960899315</v>
      </c>
      <c r="K417" s="1">
        <v>105.2</v>
      </c>
      <c r="L417" s="1">
        <v>3.30417881438289</v>
      </c>
      <c r="M417" s="1">
        <v>106.3</v>
      </c>
      <c r="N417" s="1">
        <v>2.4390243902439</v>
      </c>
      <c r="O417" s="1">
        <v>105</v>
      </c>
      <c r="P417" s="1">
        <v>-1.68986083499006</v>
      </c>
      <c r="Q417" s="1">
        <v>98.9</v>
      </c>
      <c r="R417" s="1">
        <v>2.05078125</v>
      </c>
      <c r="S417" s="1">
        <v>104.5</v>
      </c>
      <c r="T417" s="1">
        <v>2.45579567779961</v>
      </c>
      <c r="U417" s="1">
        <v>104.3</v>
      </c>
      <c r="V417" s="1">
        <v>3.42465753424656</v>
      </c>
      <c r="W417" s="1">
        <v>105.7</v>
      </c>
      <c r="X417" s="1">
        <v>2.729044834308</v>
      </c>
      <c r="Y417" s="1">
        <v>105.4</v>
      </c>
      <c r="Z417" s="1">
        <v>2.73170731707317</v>
      </c>
      <c r="AA417" s="1">
        <v>105.3</v>
      </c>
      <c r="AB417" s="1">
        <v>2.734375</v>
      </c>
      <c r="AC417" s="1">
        <v>105.2</v>
      </c>
    </row>
    <row r="418" ht="11.25">
      <c r="B418" s="1" t="s">
        <v>43</v>
      </c>
    </row>
    <row r="420" spans="1:29" ht="11.25">
      <c r="A420" s="1" t="s">
        <v>17</v>
      </c>
      <c r="B420" s="1" t="s">
        <v>2</v>
      </c>
      <c r="C420" s="1">
        <v>103.95</v>
      </c>
      <c r="D420" s="1" t="s">
        <v>2</v>
      </c>
      <c r="E420" s="1">
        <v>106.708333333333</v>
      </c>
      <c r="F420" s="1" t="s">
        <v>2</v>
      </c>
      <c r="G420" s="1">
        <v>103.925</v>
      </c>
      <c r="H420" s="1" t="s">
        <v>2</v>
      </c>
      <c r="I420" s="1">
        <v>104.183333333333</v>
      </c>
      <c r="J420" s="1" t="s">
        <v>2</v>
      </c>
      <c r="K420" s="1">
        <v>103.883333333333</v>
      </c>
      <c r="L420" s="1" t="s">
        <v>2</v>
      </c>
      <c r="M420" s="1">
        <v>103.866666666667</v>
      </c>
      <c r="N420" s="1" t="s">
        <v>2</v>
      </c>
      <c r="O420" s="1">
        <v>104.366666666667</v>
      </c>
      <c r="P420" s="1" t="s">
        <v>2</v>
      </c>
      <c r="Q420" s="1">
        <v>99.925</v>
      </c>
      <c r="R420" s="1" t="s">
        <v>2</v>
      </c>
      <c r="S420" s="1">
        <v>103.366666666667</v>
      </c>
      <c r="T420" s="1" t="s">
        <v>2</v>
      </c>
      <c r="U420" s="1">
        <v>102.55</v>
      </c>
      <c r="V420" s="1" t="s">
        <v>2</v>
      </c>
      <c r="W420" s="1">
        <v>104.091666666667</v>
      </c>
      <c r="X420" s="1" t="s">
        <v>2</v>
      </c>
      <c r="Y420" s="1">
        <v>104.375</v>
      </c>
      <c r="Z420" s="1" t="s">
        <v>2</v>
      </c>
      <c r="AA420" s="1">
        <v>104.008333333333</v>
      </c>
      <c r="AB420" s="1" t="s">
        <v>2</v>
      </c>
      <c r="AC420" s="1">
        <v>103.958333333333</v>
      </c>
    </row>
    <row r="421" spans="1:29" ht="11.25">
      <c r="A421" s="1" t="s">
        <v>16</v>
      </c>
      <c r="B421" s="1" t="s">
        <v>2</v>
      </c>
      <c r="C421" s="1">
        <v>104.1</v>
      </c>
      <c r="D421" s="1" t="s">
        <v>2</v>
      </c>
      <c r="E421" s="1">
        <v>107.5</v>
      </c>
      <c r="F421" s="1" t="s">
        <v>2</v>
      </c>
      <c r="G421" s="1">
        <v>105.6</v>
      </c>
      <c r="H421" s="1" t="s">
        <v>2</v>
      </c>
      <c r="I421" s="1">
        <v>105.9</v>
      </c>
      <c r="J421" s="1" t="s">
        <v>2</v>
      </c>
      <c r="K421" s="1">
        <v>105.2</v>
      </c>
      <c r="L421" s="1" t="s">
        <v>2</v>
      </c>
      <c r="M421" s="1">
        <v>104.1</v>
      </c>
      <c r="N421" s="1" t="s">
        <v>2</v>
      </c>
      <c r="O421" s="1">
        <v>105.8</v>
      </c>
      <c r="P421" s="1" t="s">
        <v>2</v>
      </c>
      <c r="Q421" s="1">
        <v>98.9</v>
      </c>
      <c r="R421" s="1" t="s">
        <v>2</v>
      </c>
      <c r="S421" s="1">
        <v>104.2</v>
      </c>
      <c r="T421" s="1" t="s">
        <v>2</v>
      </c>
      <c r="U421" s="1">
        <v>104.3</v>
      </c>
      <c r="V421" s="1" t="s">
        <v>2</v>
      </c>
      <c r="W421" s="1">
        <v>105.2</v>
      </c>
      <c r="X421" s="1" t="s">
        <v>2</v>
      </c>
      <c r="Y421" s="1">
        <v>105.3</v>
      </c>
      <c r="Z421" s="1" t="s">
        <v>2</v>
      </c>
      <c r="AA421" s="1">
        <v>105</v>
      </c>
      <c r="AB421" s="1" t="s">
        <v>2</v>
      </c>
      <c r="AC421" s="1">
        <v>104.9</v>
      </c>
    </row>
    <row r="422" spans="1:29" ht="11.25">
      <c r="A422" s="1" t="s">
        <v>15</v>
      </c>
      <c r="B422" s="1" t="s">
        <v>2</v>
      </c>
      <c r="C422" s="1">
        <v>104.1</v>
      </c>
      <c r="D422" s="1" t="s">
        <v>2</v>
      </c>
      <c r="E422" s="1">
        <v>107.5</v>
      </c>
      <c r="F422" s="1" t="s">
        <v>2</v>
      </c>
      <c r="G422" s="1">
        <v>105.4</v>
      </c>
      <c r="H422" s="1" t="s">
        <v>2</v>
      </c>
      <c r="I422" s="1">
        <v>105.8</v>
      </c>
      <c r="J422" s="1" t="s">
        <v>2</v>
      </c>
      <c r="K422" s="1">
        <v>105.2</v>
      </c>
      <c r="L422" s="1" t="s">
        <v>2</v>
      </c>
      <c r="M422" s="1">
        <v>104.1</v>
      </c>
      <c r="N422" s="1" t="s">
        <v>2</v>
      </c>
      <c r="O422" s="1">
        <v>105.7</v>
      </c>
      <c r="P422" s="1" t="s">
        <v>2</v>
      </c>
      <c r="Q422" s="1">
        <v>98.9</v>
      </c>
      <c r="R422" s="1" t="s">
        <v>2</v>
      </c>
      <c r="S422" s="1">
        <v>104</v>
      </c>
      <c r="T422" s="1" t="s">
        <v>2</v>
      </c>
      <c r="U422" s="1">
        <v>104.3</v>
      </c>
      <c r="V422" s="1" t="s">
        <v>2</v>
      </c>
      <c r="W422" s="1">
        <v>105.1</v>
      </c>
      <c r="X422" s="1" t="s">
        <v>2</v>
      </c>
      <c r="Y422" s="1">
        <v>105.2</v>
      </c>
      <c r="Z422" s="1" t="s">
        <v>2</v>
      </c>
      <c r="AA422" s="1">
        <v>104.9</v>
      </c>
      <c r="AB422" s="1" t="s">
        <v>2</v>
      </c>
      <c r="AC422" s="1">
        <v>104.9</v>
      </c>
    </row>
    <row r="423" spans="1:29" ht="11.25">
      <c r="A423" s="1" t="s">
        <v>14</v>
      </c>
      <c r="B423" s="1" t="s">
        <v>2</v>
      </c>
      <c r="C423" s="1">
        <v>104.2</v>
      </c>
      <c r="D423" s="1" t="s">
        <v>2</v>
      </c>
      <c r="E423" s="1">
        <v>107.3</v>
      </c>
      <c r="F423" s="1" t="s">
        <v>2</v>
      </c>
      <c r="G423" s="1">
        <v>105</v>
      </c>
      <c r="H423" s="1" t="s">
        <v>2</v>
      </c>
      <c r="I423" s="1">
        <v>104.9</v>
      </c>
      <c r="J423" s="1" t="s">
        <v>2</v>
      </c>
      <c r="K423" s="1">
        <v>104.4</v>
      </c>
      <c r="L423" s="1" t="s">
        <v>2</v>
      </c>
      <c r="M423" s="1">
        <v>104</v>
      </c>
      <c r="N423" s="1" t="s">
        <v>2</v>
      </c>
      <c r="O423" s="1">
        <v>104.9</v>
      </c>
      <c r="P423" s="1" t="s">
        <v>2</v>
      </c>
      <c r="Q423" s="1">
        <v>98.9</v>
      </c>
      <c r="R423" s="1" t="s">
        <v>2</v>
      </c>
      <c r="S423" s="1">
        <v>103.9</v>
      </c>
      <c r="T423" s="1" t="s">
        <v>2</v>
      </c>
      <c r="U423" s="1">
        <v>103.2</v>
      </c>
      <c r="V423" s="1" t="s">
        <v>2</v>
      </c>
      <c r="W423" s="1">
        <v>105</v>
      </c>
      <c r="X423" s="1" t="s">
        <v>2</v>
      </c>
      <c r="Y423" s="1">
        <v>105</v>
      </c>
      <c r="Z423" s="1" t="s">
        <v>2</v>
      </c>
      <c r="AA423" s="1">
        <v>104.5</v>
      </c>
      <c r="AB423" s="1" t="s">
        <v>2</v>
      </c>
      <c r="AC423" s="1">
        <v>104.5</v>
      </c>
    </row>
    <row r="424" spans="1:29" ht="11.25">
      <c r="A424" s="1" t="s">
        <v>13</v>
      </c>
      <c r="B424" s="1" t="s">
        <v>2</v>
      </c>
      <c r="C424" s="1">
        <v>104.3</v>
      </c>
      <c r="D424" s="1" t="s">
        <v>2</v>
      </c>
      <c r="E424" s="1">
        <v>107.2</v>
      </c>
      <c r="F424" s="1" t="s">
        <v>2</v>
      </c>
      <c r="G424" s="1">
        <v>104.3</v>
      </c>
      <c r="H424" s="1" t="s">
        <v>2</v>
      </c>
      <c r="I424" s="1">
        <v>103.8</v>
      </c>
      <c r="J424" s="1" t="s">
        <v>2</v>
      </c>
      <c r="K424" s="1">
        <v>104.3</v>
      </c>
      <c r="L424" s="1" t="s">
        <v>2</v>
      </c>
      <c r="M424" s="1">
        <v>104</v>
      </c>
      <c r="N424" s="1" t="s">
        <v>2</v>
      </c>
      <c r="O424" s="1">
        <v>104.9</v>
      </c>
      <c r="P424" s="1" t="s">
        <v>2</v>
      </c>
      <c r="Q424" s="1">
        <v>100.1</v>
      </c>
      <c r="R424" s="1" t="s">
        <v>2</v>
      </c>
      <c r="S424" s="1">
        <v>103.9</v>
      </c>
      <c r="T424" s="1" t="s">
        <v>2</v>
      </c>
      <c r="U424" s="1">
        <v>102.3</v>
      </c>
      <c r="V424" s="1" t="s">
        <v>2</v>
      </c>
      <c r="W424" s="1">
        <v>104.9</v>
      </c>
      <c r="X424" s="1" t="s">
        <v>2</v>
      </c>
      <c r="Y424" s="1">
        <v>104.9</v>
      </c>
      <c r="Z424" s="1" t="s">
        <v>2</v>
      </c>
      <c r="AA424" s="1">
        <v>104.4</v>
      </c>
      <c r="AB424" s="1" t="s">
        <v>2</v>
      </c>
      <c r="AC424" s="1">
        <v>104.3</v>
      </c>
    </row>
    <row r="425" spans="1:29" ht="11.25">
      <c r="A425" s="1" t="s">
        <v>12</v>
      </c>
      <c r="B425" s="1" t="s">
        <v>2</v>
      </c>
      <c r="C425" s="1">
        <v>104.5</v>
      </c>
      <c r="D425" s="1" t="s">
        <v>2</v>
      </c>
      <c r="E425" s="1">
        <v>107.2</v>
      </c>
      <c r="F425" s="1" t="s">
        <v>2</v>
      </c>
      <c r="G425" s="1">
        <v>104.1</v>
      </c>
      <c r="H425" s="1" t="s">
        <v>2</v>
      </c>
      <c r="I425" s="1">
        <v>103.3</v>
      </c>
      <c r="J425" s="1" t="s">
        <v>2</v>
      </c>
      <c r="K425" s="1">
        <v>104.3</v>
      </c>
      <c r="L425" s="1" t="s">
        <v>2</v>
      </c>
      <c r="M425" s="1">
        <v>104</v>
      </c>
      <c r="N425" s="1" t="s">
        <v>2</v>
      </c>
      <c r="O425" s="1">
        <v>104.8</v>
      </c>
      <c r="P425" s="1" t="s">
        <v>2</v>
      </c>
      <c r="Q425" s="1">
        <v>100.1</v>
      </c>
      <c r="R425" s="1" t="s">
        <v>2</v>
      </c>
      <c r="S425" s="1">
        <v>103.5</v>
      </c>
      <c r="T425" s="1" t="s">
        <v>2</v>
      </c>
      <c r="U425" s="1">
        <v>102.3</v>
      </c>
      <c r="V425" s="1" t="s">
        <v>2</v>
      </c>
      <c r="W425" s="1">
        <v>104.7</v>
      </c>
      <c r="X425" s="1" t="s">
        <v>2</v>
      </c>
      <c r="Y425" s="1">
        <v>104.9</v>
      </c>
      <c r="Z425" s="1" t="s">
        <v>2</v>
      </c>
      <c r="AA425" s="1">
        <v>104.3</v>
      </c>
      <c r="AB425" s="1" t="s">
        <v>2</v>
      </c>
      <c r="AC425" s="1">
        <v>104.2</v>
      </c>
    </row>
    <row r="426" spans="1:29" ht="11.25">
      <c r="A426" s="1" t="s">
        <v>11</v>
      </c>
      <c r="B426" s="1" t="s">
        <v>2</v>
      </c>
      <c r="C426" s="1">
        <v>104.8</v>
      </c>
      <c r="D426" s="1" t="s">
        <v>2</v>
      </c>
      <c r="E426" s="1">
        <v>107.1</v>
      </c>
      <c r="F426" s="1" t="s">
        <v>2</v>
      </c>
      <c r="G426" s="1">
        <v>104</v>
      </c>
      <c r="H426" s="1" t="s">
        <v>2</v>
      </c>
      <c r="I426" s="1">
        <v>103</v>
      </c>
      <c r="J426" s="1" t="s">
        <v>2</v>
      </c>
      <c r="K426" s="1">
        <v>103.9</v>
      </c>
      <c r="L426" s="1" t="s">
        <v>2</v>
      </c>
      <c r="M426" s="1">
        <v>104</v>
      </c>
      <c r="N426" s="1" t="s">
        <v>2</v>
      </c>
      <c r="O426" s="1">
        <v>104.6</v>
      </c>
      <c r="P426" s="1" t="s">
        <v>2</v>
      </c>
      <c r="Q426" s="1">
        <v>100.1</v>
      </c>
      <c r="R426" s="1" t="s">
        <v>2</v>
      </c>
      <c r="S426" s="1">
        <v>103.5</v>
      </c>
      <c r="T426" s="1" t="s">
        <v>2</v>
      </c>
      <c r="U426" s="1">
        <v>102.2</v>
      </c>
      <c r="V426" s="1" t="s">
        <v>2</v>
      </c>
      <c r="W426" s="1">
        <v>104.4</v>
      </c>
      <c r="X426" s="1" t="s">
        <v>2</v>
      </c>
      <c r="Y426" s="1">
        <v>104.6</v>
      </c>
      <c r="Z426" s="1" t="s">
        <v>2</v>
      </c>
      <c r="AA426" s="1">
        <v>104.2</v>
      </c>
      <c r="AB426" s="1" t="s">
        <v>2</v>
      </c>
      <c r="AC426" s="1">
        <v>104.1</v>
      </c>
    </row>
    <row r="427" spans="1:29" ht="11.25">
      <c r="A427" s="1" t="s">
        <v>10</v>
      </c>
      <c r="B427" s="1" t="s">
        <v>2</v>
      </c>
      <c r="C427" s="1">
        <v>105</v>
      </c>
      <c r="D427" s="1" t="s">
        <v>2</v>
      </c>
      <c r="E427" s="1">
        <v>106.9</v>
      </c>
      <c r="F427" s="1" t="s">
        <v>2</v>
      </c>
      <c r="G427" s="1">
        <v>103.9</v>
      </c>
      <c r="H427" s="1" t="s">
        <v>2</v>
      </c>
      <c r="I427" s="1">
        <v>104.5</v>
      </c>
      <c r="J427" s="1" t="s">
        <v>2</v>
      </c>
      <c r="K427" s="1">
        <v>103.9</v>
      </c>
      <c r="L427" s="1" t="s">
        <v>2</v>
      </c>
      <c r="M427" s="1">
        <v>104.2</v>
      </c>
      <c r="N427" s="1" t="s">
        <v>2</v>
      </c>
      <c r="O427" s="1">
        <v>104.5</v>
      </c>
      <c r="P427" s="1" t="s">
        <v>2</v>
      </c>
      <c r="Q427" s="1">
        <v>100.1</v>
      </c>
      <c r="R427" s="1" t="s">
        <v>2</v>
      </c>
      <c r="S427" s="1">
        <v>103.4</v>
      </c>
      <c r="T427" s="1" t="s">
        <v>2</v>
      </c>
      <c r="U427" s="1">
        <v>102.2</v>
      </c>
      <c r="V427" s="1" t="s">
        <v>2</v>
      </c>
      <c r="W427" s="1">
        <v>104.2</v>
      </c>
      <c r="X427" s="1" t="s">
        <v>2</v>
      </c>
      <c r="Y427" s="1">
        <v>104.5</v>
      </c>
      <c r="Z427" s="1" t="s">
        <v>2</v>
      </c>
      <c r="AA427" s="1">
        <v>104.3</v>
      </c>
      <c r="AB427" s="1" t="s">
        <v>2</v>
      </c>
      <c r="AC427" s="1">
        <v>104.3</v>
      </c>
    </row>
    <row r="428" spans="1:29" ht="11.25">
      <c r="A428" s="1" t="s">
        <v>9</v>
      </c>
      <c r="B428" s="1" t="s">
        <v>2</v>
      </c>
      <c r="C428" s="1">
        <v>104.7</v>
      </c>
      <c r="D428" s="1" t="s">
        <v>2</v>
      </c>
      <c r="E428" s="1">
        <v>106.7</v>
      </c>
      <c r="F428" s="1" t="s">
        <v>2</v>
      </c>
      <c r="G428" s="1">
        <v>103.7</v>
      </c>
      <c r="H428" s="1" t="s">
        <v>2</v>
      </c>
      <c r="I428" s="1">
        <v>104.6</v>
      </c>
      <c r="J428" s="1" t="s">
        <v>2</v>
      </c>
      <c r="K428" s="1">
        <v>103.8</v>
      </c>
      <c r="L428" s="1" t="s">
        <v>2</v>
      </c>
      <c r="M428" s="1">
        <v>104.1</v>
      </c>
      <c r="N428" s="1" t="s">
        <v>2</v>
      </c>
      <c r="O428" s="1">
        <v>104.3</v>
      </c>
      <c r="P428" s="1" t="s">
        <v>2</v>
      </c>
      <c r="Q428" s="1">
        <v>100.1</v>
      </c>
      <c r="R428" s="1" t="s">
        <v>2</v>
      </c>
      <c r="S428" s="1">
        <v>103.1</v>
      </c>
      <c r="T428" s="1" t="s">
        <v>2</v>
      </c>
      <c r="U428" s="1">
        <v>102.2</v>
      </c>
      <c r="V428" s="1" t="s">
        <v>2</v>
      </c>
      <c r="W428" s="1">
        <v>104</v>
      </c>
      <c r="X428" s="1" t="s">
        <v>2</v>
      </c>
      <c r="Y428" s="1">
        <v>104.3</v>
      </c>
      <c r="Z428" s="1" t="s">
        <v>2</v>
      </c>
      <c r="AA428" s="1">
        <v>104.1</v>
      </c>
      <c r="AB428" s="1" t="s">
        <v>2</v>
      </c>
      <c r="AC428" s="1">
        <v>104.1</v>
      </c>
    </row>
    <row r="429" spans="1:29" ht="11.25">
      <c r="A429" s="1" t="s">
        <v>8</v>
      </c>
      <c r="B429" s="1" t="s">
        <v>2</v>
      </c>
      <c r="C429" s="1">
        <v>103.9</v>
      </c>
      <c r="D429" s="1" t="s">
        <v>2</v>
      </c>
      <c r="E429" s="1">
        <v>106.4</v>
      </c>
      <c r="F429" s="1" t="s">
        <v>2</v>
      </c>
      <c r="G429" s="1">
        <v>103.4</v>
      </c>
      <c r="H429" s="1" t="s">
        <v>2</v>
      </c>
      <c r="I429" s="1">
        <v>104.6</v>
      </c>
      <c r="J429" s="1" t="s">
        <v>2</v>
      </c>
      <c r="K429" s="1">
        <v>103.2</v>
      </c>
      <c r="L429" s="1" t="s">
        <v>2</v>
      </c>
      <c r="M429" s="1">
        <v>104</v>
      </c>
      <c r="N429" s="1" t="s">
        <v>2</v>
      </c>
      <c r="O429" s="1">
        <v>104</v>
      </c>
      <c r="P429" s="1" t="s">
        <v>2</v>
      </c>
      <c r="Q429" s="1">
        <v>100.1</v>
      </c>
      <c r="R429" s="1" t="s">
        <v>2</v>
      </c>
      <c r="S429" s="1">
        <v>102.9</v>
      </c>
      <c r="T429" s="1" t="s">
        <v>2</v>
      </c>
      <c r="U429" s="1">
        <v>102.2</v>
      </c>
      <c r="V429" s="1" t="s">
        <v>2</v>
      </c>
      <c r="W429" s="1">
        <v>103.5</v>
      </c>
      <c r="X429" s="1" t="s">
        <v>2</v>
      </c>
      <c r="Y429" s="1">
        <v>103.9</v>
      </c>
      <c r="Z429" s="1" t="s">
        <v>2</v>
      </c>
      <c r="AA429" s="1">
        <v>103.7</v>
      </c>
      <c r="AB429" s="1" t="s">
        <v>2</v>
      </c>
      <c r="AC429" s="1">
        <v>103.7</v>
      </c>
    </row>
    <row r="430" spans="1:29" ht="11.25">
      <c r="A430" s="1" t="s">
        <v>7</v>
      </c>
      <c r="B430" s="1" t="s">
        <v>2</v>
      </c>
      <c r="C430" s="1">
        <v>103</v>
      </c>
      <c r="D430" s="1" t="s">
        <v>2</v>
      </c>
      <c r="E430" s="1">
        <v>106</v>
      </c>
      <c r="F430" s="1" t="s">
        <v>2</v>
      </c>
      <c r="G430" s="1">
        <v>102.9</v>
      </c>
      <c r="H430" s="1" t="s">
        <v>2</v>
      </c>
      <c r="I430" s="1">
        <v>103.4</v>
      </c>
      <c r="J430" s="1" t="s">
        <v>2</v>
      </c>
      <c r="K430" s="1">
        <v>103.1</v>
      </c>
      <c r="L430" s="1" t="s">
        <v>2</v>
      </c>
      <c r="M430" s="1">
        <v>103.9</v>
      </c>
      <c r="N430" s="1" t="s">
        <v>2</v>
      </c>
      <c r="O430" s="1">
        <v>103.5</v>
      </c>
      <c r="P430" s="1" t="s">
        <v>2</v>
      </c>
      <c r="Q430" s="1">
        <v>100.6</v>
      </c>
      <c r="R430" s="1" t="s">
        <v>2</v>
      </c>
      <c r="S430" s="1">
        <v>102.9</v>
      </c>
      <c r="T430" s="1" t="s">
        <v>2</v>
      </c>
      <c r="U430" s="1">
        <v>101.8</v>
      </c>
      <c r="V430" s="1" t="s">
        <v>2</v>
      </c>
      <c r="W430" s="1">
        <v>103.1</v>
      </c>
      <c r="X430" s="1" t="s">
        <v>2</v>
      </c>
      <c r="Y430" s="1">
        <v>103.8</v>
      </c>
      <c r="Z430" s="1" t="s">
        <v>2</v>
      </c>
      <c r="AA430" s="1">
        <v>103.3</v>
      </c>
      <c r="AB430" s="1" t="s">
        <v>2</v>
      </c>
      <c r="AC430" s="1">
        <v>103.2</v>
      </c>
    </row>
    <row r="431" spans="1:29" ht="11.25">
      <c r="A431" s="1" t="s">
        <v>6</v>
      </c>
      <c r="B431" s="1" t="s">
        <v>2</v>
      </c>
      <c r="C431" s="1">
        <v>102.6</v>
      </c>
      <c r="D431" s="1" t="s">
        <v>2</v>
      </c>
      <c r="E431" s="1">
        <v>105.6</v>
      </c>
      <c r="F431" s="1" t="s">
        <v>2</v>
      </c>
      <c r="G431" s="1">
        <v>102.5</v>
      </c>
      <c r="H431" s="1" t="s">
        <v>2</v>
      </c>
      <c r="I431" s="1">
        <v>103.3</v>
      </c>
      <c r="J431" s="1" t="s">
        <v>2</v>
      </c>
      <c r="K431" s="1">
        <v>103</v>
      </c>
      <c r="L431" s="1" t="s">
        <v>2</v>
      </c>
      <c r="M431" s="1">
        <v>103.1</v>
      </c>
      <c r="N431" s="1" t="s">
        <v>2</v>
      </c>
      <c r="O431" s="1">
        <v>102.9</v>
      </c>
      <c r="P431" s="1" t="s">
        <v>2</v>
      </c>
      <c r="Q431" s="1">
        <v>100.6</v>
      </c>
      <c r="R431" s="1" t="s">
        <v>2</v>
      </c>
      <c r="S431" s="1">
        <v>102.7</v>
      </c>
      <c r="T431" s="1" t="s">
        <v>2</v>
      </c>
      <c r="U431" s="1">
        <v>101.8</v>
      </c>
      <c r="V431" s="1" t="s">
        <v>2</v>
      </c>
      <c r="W431" s="1">
        <v>102.8</v>
      </c>
      <c r="X431" s="1" t="s">
        <v>2</v>
      </c>
      <c r="Y431" s="1">
        <v>103.5</v>
      </c>
      <c r="Z431" s="1" t="s">
        <v>2</v>
      </c>
      <c r="AA431" s="1">
        <v>102.9</v>
      </c>
      <c r="AB431" s="1" t="s">
        <v>2</v>
      </c>
      <c r="AC431" s="1">
        <v>102.9</v>
      </c>
    </row>
    <row r="432" spans="1:29" ht="11.25">
      <c r="A432" s="1" t="s">
        <v>5</v>
      </c>
      <c r="B432" s="1" t="s">
        <v>2</v>
      </c>
      <c r="C432" s="1">
        <v>102.2</v>
      </c>
      <c r="D432" s="1" t="s">
        <v>2</v>
      </c>
      <c r="E432" s="1">
        <v>105.1</v>
      </c>
      <c r="F432" s="1" t="s">
        <v>2</v>
      </c>
      <c r="G432" s="1">
        <v>102.3</v>
      </c>
      <c r="H432" s="1" t="s">
        <v>2</v>
      </c>
      <c r="I432" s="1">
        <v>103.1</v>
      </c>
      <c r="J432" s="1" t="s">
        <v>2</v>
      </c>
      <c r="K432" s="1">
        <v>102.3</v>
      </c>
      <c r="L432" s="1" t="s">
        <v>2</v>
      </c>
      <c r="M432" s="1">
        <v>102.9</v>
      </c>
      <c r="N432" s="1" t="s">
        <v>2</v>
      </c>
      <c r="O432" s="1">
        <v>102.5</v>
      </c>
      <c r="P432" s="1" t="s">
        <v>2</v>
      </c>
      <c r="Q432" s="1">
        <v>100.6</v>
      </c>
      <c r="R432" s="1" t="s">
        <v>2</v>
      </c>
      <c r="S432" s="1">
        <v>102.4</v>
      </c>
      <c r="T432" s="1" t="s">
        <v>2</v>
      </c>
      <c r="U432" s="1">
        <v>101.8</v>
      </c>
      <c r="V432" s="1" t="s">
        <v>2</v>
      </c>
      <c r="W432" s="1">
        <v>102.2</v>
      </c>
      <c r="X432" s="1" t="s">
        <v>2</v>
      </c>
      <c r="Y432" s="1">
        <v>102.6</v>
      </c>
      <c r="Z432" s="1" t="s">
        <v>2</v>
      </c>
      <c r="AA432" s="1">
        <v>102.5</v>
      </c>
      <c r="AB432" s="1" t="s">
        <v>2</v>
      </c>
      <c r="AC432" s="1">
        <v>102.4</v>
      </c>
    </row>
    <row r="433" ht="11.25">
      <c r="B433" s="1" t="s">
        <v>42</v>
      </c>
    </row>
  </sheetData>
  <sheetProtection/>
  <mergeCells count="53">
    <mergeCell ref="B85:AC85"/>
    <mergeCell ref="N7:O7"/>
    <mergeCell ref="Z7:AA7"/>
    <mergeCell ref="J7:K7"/>
    <mergeCell ref="J6:K6"/>
    <mergeCell ref="P6:Q6"/>
    <mergeCell ref="H6:I6"/>
    <mergeCell ref="AB7:AC7"/>
    <mergeCell ref="D6:E6"/>
    <mergeCell ref="R6:S6"/>
    <mergeCell ref="B133:AC133"/>
    <mergeCell ref="V7:W7"/>
    <mergeCell ref="D7:E7"/>
    <mergeCell ref="X6:Y6"/>
    <mergeCell ref="V6:W6"/>
    <mergeCell ref="B101:AC101"/>
    <mergeCell ref="B117:AC117"/>
    <mergeCell ref="AB6:AC6"/>
    <mergeCell ref="T6:U6"/>
    <mergeCell ref="F7:G7"/>
    <mergeCell ref="X7:Y7"/>
    <mergeCell ref="B53:AC53"/>
    <mergeCell ref="B6:C6"/>
    <mergeCell ref="B7:C7"/>
    <mergeCell ref="Z6:AA6"/>
    <mergeCell ref="H7:I7"/>
    <mergeCell ref="B37:AC37"/>
    <mergeCell ref="B148:AC148"/>
    <mergeCell ref="L7:M7"/>
    <mergeCell ref="P7:Q7"/>
    <mergeCell ref="F6:G6"/>
    <mergeCell ref="B69:AC69"/>
    <mergeCell ref="B22:AC22"/>
    <mergeCell ref="N6:O6"/>
    <mergeCell ref="R7:S7"/>
    <mergeCell ref="L6:M6"/>
    <mergeCell ref="T7:U7"/>
    <mergeCell ref="B163:AC163"/>
    <mergeCell ref="B373:AC373"/>
    <mergeCell ref="B193:AC193"/>
    <mergeCell ref="B358:AC358"/>
    <mergeCell ref="B283:AC283"/>
    <mergeCell ref="B208:AC208"/>
    <mergeCell ref="B178:AC178"/>
    <mergeCell ref="B268:AC268"/>
    <mergeCell ref="B313:AC313"/>
    <mergeCell ref="B298:AC298"/>
    <mergeCell ref="B223:AC223"/>
    <mergeCell ref="B388:AC388"/>
    <mergeCell ref="B238:AC238"/>
    <mergeCell ref="B253:AC253"/>
    <mergeCell ref="B328:AC328"/>
    <mergeCell ref="B343:AC34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5" r:id="rId2"/>
  <headerFooter alignWithMargins="0">
    <oddFooter>&amp;L&amp;8Quelle/Fonte: ISTAT</oddFooter>
  </headerFooter>
  <ignoredErrors>
    <ignoredError sqref="C120:AA1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Ebner</dc:creator>
  <cp:keywords/>
  <dc:description/>
  <cp:lastModifiedBy>Mahlknecht, Irene</cp:lastModifiedBy>
  <cp:lastPrinted>2017-09-14T10:28:40Z</cp:lastPrinted>
  <dcterms:created xsi:type="dcterms:W3CDTF">2008-08-01T14:07:35Z</dcterms:created>
  <dcterms:modified xsi:type="dcterms:W3CDTF">2024-01-16T10:05:54Z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0x0101001A8CED08C6F74D4EACFEBEA6465CDFF9</vt:lpwstr>
  </property>
</Properties>
</file>