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0" yWindow="270" windowWidth="11760" windowHeight="6720" tabRatio="741" activeTab="6"/>
  </bookViews>
  <sheets>
    <sheet name="Inhalt - Indice"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7.10" sheetId="11" r:id="rId11"/>
    <sheet name="7.11" sheetId="12" r:id="rId12"/>
    <sheet name="7.12" sheetId="13" r:id="rId13"/>
    <sheet name="7.13" sheetId="14" r:id="rId14"/>
    <sheet name="7.14" sheetId="15" r:id="rId15"/>
    <sheet name="7.15" sheetId="16" r:id="rId16"/>
    <sheet name="7.16" sheetId="17" r:id="rId17"/>
    <sheet name="7.17" sheetId="18" r:id="rId18"/>
    <sheet name="7.18" sheetId="19" r:id="rId19"/>
    <sheet name="7.19" sheetId="20" r:id="rId20"/>
  </sheets>
  <definedNames>
    <definedName name="_xlnm.Print_Area" localSheetId="10">'7.10'!$A$1:$F$34</definedName>
    <definedName name="_xlnm.Print_Area" localSheetId="11">'7.11'!$A$1:$F$19</definedName>
    <definedName name="_xlnm.Print_Area" localSheetId="18">'7.18'!$A:$IV</definedName>
    <definedName name="IDX" localSheetId="1">'7.1'!#REF!</definedName>
    <definedName name="IDX" localSheetId="14">'7.14'!#REF!</definedName>
    <definedName name="IDX" localSheetId="16">'7.16'!#REF!</definedName>
    <definedName name="IDX" localSheetId="18">'7.18'!#REF!</definedName>
    <definedName name="IDX" localSheetId="19">'7.19'!#REF!</definedName>
    <definedName name="IDX" localSheetId="2">'7.2'!#REF!</definedName>
    <definedName name="IDX" localSheetId="4">'7.4'!#REF!</definedName>
    <definedName name="IDX" localSheetId="6">'7.6'!#REF!</definedName>
    <definedName name="IDX" localSheetId="9">'7.9'!#REF!</definedName>
    <definedName name="IDX1" localSheetId="1">'7.1'!#REF!</definedName>
    <definedName name="IDX1" localSheetId="14">'7.14'!#REF!</definedName>
    <definedName name="IDX1" localSheetId="16">'7.16'!#REF!</definedName>
    <definedName name="IDX1" localSheetId="18">'7.18'!#REF!</definedName>
    <definedName name="IDX1" localSheetId="19">'7.19'!#REF!</definedName>
    <definedName name="IDX1" localSheetId="2">'7.2'!#REF!</definedName>
    <definedName name="IDX1" localSheetId="4">'7.4'!#REF!</definedName>
    <definedName name="IDX1" localSheetId="6">'7.6'!#REF!</definedName>
    <definedName name="IDX1" localSheetId="9">'7.9'!#REF!</definedName>
    <definedName name="IDX10" localSheetId="14">'7.14'!#REF!</definedName>
    <definedName name="IDX10" localSheetId="6">'7.6'!#REF!</definedName>
    <definedName name="IDX11" localSheetId="14">'7.14'!#REF!</definedName>
    <definedName name="IDX11" localSheetId="6">'7.6'!#REF!</definedName>
    <definedName name="IDX12" localSheetId="14">'7.14'!#REF!</definedName>
    <definedName name="IDX12" localSheetId="6">'7.6'!#REF!</definedName>
    <definedName name="IDX13" localSheetId="14">'7.14'!#REF!</definedName>
    <definedName name="IDX13" localSheetId="6">'7.6'!#REF!</definedName>
    <definedName name="IDX14" localSheetId="14">'7.14'!#REF!</definedName>
    <definedName name="IDX14" localSheetId="6">'7.6'!#REF!</definedName>
    <definedName name="IDX15" localSheetId="14">'7.14'!#REF!</definedName>
    <definedName name="IDX15" localSheetId="6">'7.6'!#REF!</definedName>
    <definedName name="IDX16" localSheetId="14">'7.14'!#REF!</definedName>
    <definedName name="IDX16" localSheetId="6">'7.6'!#REF!</definedName>
    <definedName name="IDX17" localSheetId="14">'7.14'!#REF!</definedName>
    <definedName name="IDX17" localSheetId="6">'7.6'!#REF!</definedName>
    <definedName name="IDX2" localSheetId="1">'7.1'!#REF!</definedName>
    <definedName name="IDX2" localSheetId="14">'7.14'!#REF!</definedName>
    <definedName name="IDX2" localSheetId="16">'7.16'!#REF!</definedName>
    <definedName name="IDX2" localSheetId="18">'7.18'!#REF!</definedName>
    <definedName name="IDX2" localSheetId="19">'7.19'!#REF!</definedName>
    <definedName name="IDX2" localSheetId="2">'7.2'!#REF!</definedName>
    <definedName name="IDX2" localSheetId="6">'7.6'!#REF!</definedName>
    <definedName name="IDX2" localSheetId="9">'7.9'!#REF!</definedName>
    <definedName name="IDX3" localSheetId="14">'7.14'!#REF!</definedName>
    <definedName name="IDX3" localSheetId="2">'7.2'!#REF!</definedName>
    <definedName name="IDX3" localSheetId="6">'7.6'!#REF!</definedName>
    <definedName name="IDX3" localSheetId="9">'7.9'!#REF!</definedName>
    <definedName name="IDX4" localSheetId="14">'7.14'!#REF!</definedName>
    <definedName name="IDX4" localSheetId="2">'7.2'!#REF!</definedName>
    <definedName name="IDX4" localSheetId="6">'7.6'!#REF!</definedName>
    <definedName name="IDX4" localSheetId="9">'7.9'!#REF!</definedName>
    <definedName name="IDX5" localSheetId="14">'7.14'!#REF!</definedName>
    <definedName name="IDX5" localSheetId="2">'7.2'!#REF!</definedName>
    <definedName name="IDX5" localSheetId="6">'7.6'!#REF!</definedName>
    <definedName name="IDX5" localSheetId="9">'7.9'!#REF!</definedName>
    <definedName name="IDX6" localSheetId="14">'7.14'!#REF!</definedName>
    <definedName name="IDX6" localSheetId="2">'7.2'!#REF!</definedName>
    <definedName name="IDX6" localSheetId="6">'7.6'!#REF!</definedName>
    <definedName name="IDX7" localSheetId="14">'7.14'!#REF!</definedName>
    <definedName name="IDX7" localSheetId="2">'7.2'!#REF!</definedName>
    <definedName name="IDX7" localSheetId="6">'7.6'!#REF!</definedName>
    <definedName name="IDX8" localSheetId="14">'7.14'!#REF!</definedName>
    <definedName name="IDX8" localSheetId="6">'7.6'!#REF!</definedName>
    <definedName name="IDX9" localSheetId="14">'7.14'!#REF!</definedName>
    <definedName name="IDX9" localSheetId="6">'7.6'!#REF!</definedName>
    <definedName name="TABLE" localSheetId="1">'7.1'!$A$3:$E$3</definedName>
    <definedName name="TABLE" localSheetId="14">'7.14'!$A$3:$D$3</definedName>
    <definedName name="TABLE" localSheetId="16">'7.17'!$A$3:$E$3</definedName>
    <definedName name="TABLE" localSheetId="18">'7.18'!$A$3:$D$4</definedName>
    <definedName name="TABLE" localSheetId="19">'7.19'!$A$3:$D$3</definedName>
    <definedName name="TABLE" localSheetId="2">'7.2'!$A$3:$J$3</definedName>
    <definedName name="TABLE" localSheetId="4">'7.4'!$A$3:$M$3</definedName>
    <definedName name="TABLE" localSheetId="6">'7.6'!$A$3:$D$3</definedName>
    <definedName name="TABLE" localSheetId="9">'7.9'!$A$3:$K$3</definedName>
    <definedName name="TABLE_10" localSheetId="14">'7.14'!$A$24:$D$32</definedName>
    <definedName name="TABLE_10" localSheetId="16">'7.17'!$A$35:$C$45</definedName>
    <definedName name="TABLE_10" localSheetId="18">'7.18'!#REF!</definedName>
    <definedName name="TABLE_10" localSheetId="19">'7.19'!#REF!</definedName>
    <definedName name="TABLE_10" localSheetId="2">'7.2'!$A$7:$J$18</definedName>
    <definedName name="TABLE_10" localSheetId="6">'7.6'!$A$36:$D$50</definedName>
    <definedName name="TABLE_10" localSheetId="9">'7.10'!$A$4:$F$18</definedName>
    <definedName name="TABLE_11" localSheetId="14">'7.14'!$A$24:$D$32</definedName>
    <definedName name="TABLE_11" localSheetId="16">'7.17'!$A$35:$E$45</definedName>
    <definedName name="TABLE_11" localSheetId="18">'7.18'!#REF!</definedName>
    <definedName name="TABLE_11" localSheetId="19">'7.19'!#REF!</definedName>
    <definedName name="TABLE_11" localSheetId="2">'7.2'!$A$7:$J$18</definedName>
    <definedName name="TABLE_11" localSheetId="6">'7.6'!$A$36:$D$50</definedName>
    <definedName name="TABLE_11" localSheetId="9">'7.10'!$A$4:$F$18</definedName>
    <definedName name="TABLE_12" localSheetId="14">'7.14'!#REF!</definedName>
    <definedName name="TABLE_12" localSheetId="16">'7.17'!$A$46:$E$46</definedName>
    <definedName name="TABLE_12" localSheetId="18">'7.18'!$A$16:$D$18</definedName>
    <definedName name="TABLE_12" localSheetId="19">'7.19'!$A$13:$D$15</definedName>
    <definedName name="TABLE_12" localSheetId="2">'7.2'!#REF!</definedName>
    <definedName name="TABLE_12" localSheetId="6">'7.6'!#REF!</definedName>
    <definedName name="TABLE_12" localSheetId="9">'7.10'!#REF!</definedName>
    <definedName name="TABLE_13" localSheetId="14">'7.14'!#REF!</definedName>
    <definedName name="TABLE_13" localSheetId="2">'7.2'!#REF!</definedName>
    <definedName name="TABLE_13" localSheetId="6">'7.6'!#REF!</definedName>
    <definedName name="TABLE_13" localSheetId="9">'7.10'!#REF!</definedName>
    <definedName name="TABLE_14" localSheetId="14">'7.14'!$A$33:$D$41</definedName>
    <definedName name="TABLE_14" localSheetId="2">'7.2'!$A$19:$J$30</definedName>
    <definedName name="TABLE_14" localSheetId="6">'7.6'!$A$51:$D$65</definedName>
    <definedName name="TABLE_14" localSheetId="9">'7.10'!#REF!</definedName>
    <definedName name="TABLE_15" localSheetId="14">'7.14'!$A$33:$D$41</definedName>
    <definedName name="TABLE_15" localSheetId="2">'7.2'!$A$19:$J$30</definedName>
    <definedName name="TABLE_15" localSheetId="6">'7.6'!$A$51:$D$65</definedName>
    <definedName name="TABLE_15" localSheetId="9">'7.10'!#REF!</definedName>
    <definedName name="TABLE_16" localSheetId="14">'7.14'!#REF!</definedName>
    <definedName name="TABLE_16" localSheetId="2">'7.2'!$A$31:$J$33</definedName>
    <definedName name="TABLE_16" localSheetId="6">'7.6'!#REF!</definedName>
    <definedName name="TABLE_16" localSheetId="9">'7.9'!#REF!</definedName>
    <definedName name="TABLE_17" localSheetId="14">'7.14'!#REF!</definedName>
    <definedName name="TABLE_17" localSheetId="2">'7.3'!$A$3:$J$3</definedName>
    <definedName name="TABLE_17" localSheetId="6">'7.6'!#REF!</definedName>
    <definedName name="TABLE_17" localSheetId="9">'7.13'!$I$2:$K$2</definedName>
    <definedName name="TABLE_18" localSheetId="14">'7.14'!$A$42:$D$50</definedName>
    <definedName name="TABLE_18" localSheetId="2">'7.3'!$A$4:$J$6</definedName>
    <definedName name="TABLE_18" localSheetId="6">'7.6'!$A$66:$D$80</definedName>
    <definedName name="TABLE_18" localSheetId="9">'7.13'!$I$4:$K$17</definedName>
    <definedName name="TABLE_19" localSheetId="14">'7.14'!$A$42:$D$50</definedName>
    <definedName name="TABLE_19" localSheetId="2">'7.3'!$A$4:$J$6</definedName>
    <definedName name="TABLE_19" localSheetId="6">'7.6'!$A$66:$D$80</definedName>
    <definedName name="TABLE_19" localSheetId="9">'7.13'!$I$4:$K$17</definedName>
    <definedName name="TABLE_2" localSheetId="1">'7.1'!$A$5:$D$17</definedName>
    <definedName name="TABLE_2" localSheetId="14">'7.14'!$A$5:$D$14</definedName>
    <definedName name="TABLE_2" localSheetId="16">'7.17'!$A$5:$E$16</definedName>
    <definedName name="TABLE_2" localSheetId="18">'7.18'!$A$5:$D$5</definedName>
    <definedName name="TABLE_2" localSheetId="19">'7.19'!$A$5:$D$5</definedName>
    <definedName name="TABLE_2" localSheetId="2">'7.2'!$A$4:$J$6</definedName>
    <definedName name="TABLE_2" localSheetId="4">'7.4'!$A$4:$M$5</definedName>
    <definedName name="TABLE_2" localSheetId="6">'7.6'!$A$5:$D$20</definedName>
    <definedName name="TABLE_2" localSheetId="9">'7.9'!$A$4:$E$17</definedName>
    <definedName name="TABLE_20" localSheetId="14">'7.14'!#REF!</definedName>
    <definedName name="TABLE_20" localSheetId="2">'7.3'!#REF!</definedName>
    <definedName name="TABLE_20" localSheetId="6">'7.6'!#REF!</definedName>
    <definedName name="TABLE_20" localSheetId="9">'7.13'!#REF!</definedName>
    <definedName name="TABLE_21" localSheetId="14">'7.14'!#REF!</definedName>
    <definedName name="TABLE_21" localSheetId="2">'7.3'!#REF!</definedName>
    <definedName name="TABLE_21" localSheetId="6">'7.6'!#REF!</definedName>
    <definedName name="TABLE_21" localSheetId="9">'7.13'!#REF!</definedName>
    <definedName name="TABLE_22" localSheetId="14">'7.14'!$A$51:$D$59</definedName>
    <definedName name="TABLE_22" localSheetId="2">'7.3'!#REF!</definedName>
    <definedName name="TABLE_22" localSheetId="6">'7.6'!$A$81:$D$95</definedName>
    <definedName name="TABLE_22" localSheetId="9">'7.13'!$A$9:$E$18</definedName>
    <definedName name="TABLE_23" localSheetId="14">'7.14'!$A$51:$D$59</definedName>
    <definedName name="TABLE_23" localSheetId="2">'7.3'!#REF!</definedName>
    <definedName name="TABLE_23" localSheetId="6">'7.6'!$A$81:$D$95</definedName>
    <definedName name="TABLE_23" localSheetId="9">'7.13'!$B$42:$K$51</definedName>
    <definedName name="TABLE_24" localSheetId="14">'7.14'!#REF!</definedName>
    <definedName name="TABLE_24" localSheetId="2">'7.3'!#REF!</definedName>
    <definedName name="TABLE_24" localSheetId="6">'7.6'!#REF!</definedName>
    <definedName name="TABLE_24" localSheetId="9">'7.9'!#REF!</definedName>
    <definedName name="TABLE_25" localSheetId="14">'7.14'!#REF!</definedName>
    <definedName name="TABLE_25" localSheetId="2">'7.3'!#REF!</definedName>
    <definedName name="TABLE_25" localSheetId="6">'7.6'!#REF!</definedName>
    <definedName name="TABLE_26" localSheetId="14">'7.14'!$A$60:$D$68</definedName>
    <definedName name="TABLE_26" localSheetId="2">'7.3'!$A$7:$J$17</definedName>
    <definedName name="TABLE_26" localSheetId="6">'7.6'!$A$96:$D$110</definedName>
    <definedName name="TABLE_27" localSheetId="14">'7.14'!$A$60:$D$68</definedName>
    <definedName name="TABLE_27" localSheetId="2">'7.3'!$A$7:$J$17</definedName>
    <definedName name="TABLE_27" localSheetId="6">'7.6'!$A$96:$D$110</definedName>
    <definedName name="TABLE_28" localSheetId="14">'7.14'!#REF!</definedName>
    <definedName name="TABLE_28" localSheetId="2">'7.3'!#REF!</definedName>
    <definedName name="TABLE_28" localSheetId="6">'7.6'!#REF!</definedName>
    <definedName name="TABLE_29" localSheetId="14">'7.14'!#REF!</definedName>
    <definedName name="TABLE_29" localSheetId="2">'7.3'!#REF!</definedName>
    <definedName name="TABLE_29" localSheetId="6">'7.6'!#REF!</definedName>
    <definedName name="TABLE_3" localSheetId="1">'7.1'!$A$5:$E$17</definedName>
    <definedName name="TABLE_3" localSheetId="14">'7.14'!$A$4:$D$14</definedName>
    <definedName name="TABLE_3" localSheetId="16">'7.17'!$A$5:$E$16</definedName>
    <definedName name="TABLE_3" localSheetId="18">'7.18'!$A$5:$D$5</definedName>
    <definedName name="TABLE_3" localSheetId="19">'7.19'!$A$5:$D$5</definedName>
    <definedName name="TABLE_3" localSheetId="2">'7.2'!$A$4:$J$6</definedName>
    <definedName name="TABLE_3" localSheetId="4">'7.4'!$A$4:$M$5</definedName>
    <definedName name="TABLE_3" localSheetId="6">'7.6'!$A$4:$D$20</definedName>
    <definedName name="TABLE_3" localSheetId="9">'7.9'!$A$4:$K$17</definedName>
    <definedName name="TABLE_30" localSheetId="14">'7.14'!$A$69:$D$77</definedName>
    <definedName name="TABLE_30" localSheetId="2">'7.3'!$A$19:$J$29</definedName>
    <definedName name="TABLE_30" localSheetId="6">'7.6'!$A$111:$D$125</definedName>
    <definedName name="TABLE_31" localSheetId="14">'7.14'!$A$69:$D$77</definedName>
    <definedName name="TABLE_31" localSheetId="2">'7.3'!$A$19:$J$29</definedName>
    <definedName name="TABLE_31" localSheetId="6">'7.6'!$A$111:$D$125</definedName>
    <definedName name="TABLE_32" localSheetId="14">'7.14'!#REF!</definedName>
    <definedName name="TABLE_32" localSheetId="2">'7.2'!$A$121:$J$121</definedName>
    <definedName name="TABLE_32" localSheetId="6">'7.6'!#REF!</definedName>
    <definedName name="TABLE_33" localSheetId="14">'7.14'!#REF!</definedName>
    <definedName name="TABLE_33" localSheetId="6">'7.6'!#REF!</definedName>
    <definedName name="TABLE_34" localSheetId="14">'7.14'!$A$78:$D$87</definedName>
    <definedName name="TABLE_34" localSheetId="6">'7.6'!$A$126:$D$140</definedName>
    <definedName name="TABLE_35" localSheetId="14">'7.14'!$A$78:$D$87</definedName>
    <definedName name="TABLE_35" localSheetId="6">'7.6'!$A$126:$D$140</definedName>
    <definedName name="TABLE_36" localSheetId="14">'7.14'!$A$90:$D$92</definedName>
    <definedName name="TABLE_36" localSheetId="6">'7.6'!$A$142:$D$142</definedName>
    <definedName name="TABLE_37" localSheetId="14">'7.15'!$A$1:$D$3</definedName>
    <definedName name="TABLE_37" localSheetId="6">'7.7'!$A$3:$D$3</definedName>
    <definedName name="TABLE_38" localSheetId="14">'7.15'!$A$5:$D$14</definedName>
    <definedName name="TABLE_38" localSheetId="6">'7.7'!$A$5:$D$21</definedName>
    <definedName name="TABLE_39" localSheetId="14">'7.15'!$A$5:$D$14</definedName>
    <definedName name="TABLE_39" localSheetId="6">'7.7'!$A$5:$D$21</definedName>
    <definedName name="TABLE_4" localSheetId="1">'7.1'!#REF!</definedName>
    <definedName name="TABLE_4" localSheetId="14">'7.14'!#REF!</definedName>
    <definedName name="TABLE_4" localSheetId="16">'7.17'!$A$17:$E$17</definedName>
    <definedName name="TABLE_4" localSheetId="18">'7.18'!#REF!</definedName>
    <definedName name="TABLE_4" localSheetId="19">'7.19'!#REF!</definedName>
    <definedName name="TABLE_4" localSheetId="2">'7.2'!#REF!</definedName>
    <definedName name="TABLE_4" localSheetId="4">'7.4'!#REF!</definedName>
    <definedName name="TABLE_4" localSheetId="6">'7.6'!#REF!</definedName>
    <definedName name="TABLE_4" localSheetId="9">'7.9'!#REF!</definedName>
    <definedName name="TABLE_40" localSheetId="14">'7.15'!#REF!</definedName>
    <definedName name="TABLE_40" localSheetId="6">'7.7'!#REF!</definedName>
    <definedName name="TABLE_41" localSheetId="14">'7.15'!#REF!</definedName>
    <definedName name="TABLE_41" localSheetId="6">'7.7'!#REF!</definedName>
    <definedName name="TABLE_42" localSheetId="14">'7.15'!$A$15:$D$23</definedName>
    <definedName name="TABLE_42" localSheetId="6">'7.7'!$A$22:$D$37</definedName>
    <definedName name="TABLE_43" localSheetId="14">'7.15'!$A$15:$D$23</definedName>
    <definedName name="TABLE_43" localSheetId="6">'7.7'!$A$22:$D$37</definedName>
    <definedName name="TABLE_44" localSheetId="14">'7.15'!#REF!</definedName>
    <definedName name="TABLE_44" localSheetId="6">'7.7'!#REF!</definedName>
    <definedName name="TABLE_45" localSheetId="14">'7.15'!#REF!</definedName>
    <definedName name="TABLE_45" localSheetId="6">'7.7'!#REF!</definedName>
    <definedName name="TABLE_46" localSheetId="14">'7.15'!$A$24:$D$32</definedName>
    <definedName name="TABLE_46" localSheetId="6">'7.7'!$A$38:$D$53</definedName>
    <definedName name="TABLE_47" localSheetId="14">'7.15'!$A$24:$D$32</definedName>
    <definedName name="TABLE_47" localSheetId="6">'7.7'!$A$38:$D$53</definedName>
    <definedName name="TABLE_48" localSheetId="14">'7.15'!#REF!</definedName>
    <definedName name="TABLE_48" localSheetId="6">'7.7'!#REF!</definedName>
    <definedName name="TABLE_49" localSheetId="14">'7.15'!#REF!</definedName>
    <definedName name="TABLE_49" localSheetId="6">'7.7'!#REF!</definedName>
    <definedName name="TABLE_5" localSheetId="1">'7.1'!$A$19:$D$29</definedName>
    <definedName name="TABLE_5" localSheetId="14">'7.14'!#REF!</definedName>
    <definedName name="TABLE_5" localSheetId="16">'7.17'!#REF!</definedName>
    <definedName name="TABLE_5" localSheetId="18">'7.18'!#REF!</definedName>
    <definedName name="TABLE_5" localSheetId="19">'7.19'!#REF!</definedName>
    <definedName name="TABLE_5" localSheetId="2">'7.2'!#REF!</definedName>
    <definedName name="TABLE_5" localSheetId="4">'7.5'!$A$3:$P$3</definedName>
    <definedName name="TABLE_5" localSheetId="6">'7.6'!#REF!</definedName>
    <definedName name="TABLE_5" localSheetId="9">'7.9'!#REF!</definedName>
    <definedName name="TABLE_50" localSheetId="14">'7.15'!$A$33:$D$41</definedName>
    <definedName name="TABLE_50" localSheetId="6">'7.7'!$A$54:$D$69</definedName>
    <definedName name="TABLE_51" localSheetId="14">'7.15'!$A$33:$D$41</definedName>
    <definedName name="TABLE_51" localSheetId="6">'7.7'!$A$54:$D$69</definedName>
    <definedName name="TABLE_52" localSheetId="14">'7.15'!#REF!</definedName>
    <definedName name="TABLE_52" localSheetId="6">'7.7'!#REF!</definedName>
    <definedName name="TABLE_53" localSheetId="14">'7.15'!#REF!</definedName>
    <definedName name="TABLE_53" localSheetId="6">'7.7'!#REF!</definedName>
    <definedName name="TABLE_54" localSheetId="14">'7.15'!$A$42:$D$50</definedName>
    <definedName name="TABLE_54" localSheetId="6">'7.7'!$A$70:$D$85</definedName>
    <definedName name="TABLE_55" localSheetId="14">'7.15'!$A$42:$D$50</definedName>
    <definedName name="TABLE_55" localSheetId="6">'7.7'!$A$70:$D$85</definedName>
    <definedName name="TABLE_56" localSheetId="14">'7.15'!#REF!</definedName>
    <definedName name="TABLE_56" localSheetId="6">'7.7'!#REF!</definedName>
    <definedName name="TABLE_57" localSheetId="14">'7.15'!#REF!</definedName>
    <definedName name="TABLE_57" localSheetId="6">'7.7'!#REF!</definedName>
    <definedName name="TABLE_58" localSheetId="14">'7.15'!$A$51:$D$59</definedName>
    <definedName name="TABLE_58" localSheetId="6">'7.7'!$A$86:$D$101</definedName>
    <definedName name="TABLE_59" localSheetId="14">'7.15'!$A$51:$D$59</definedName>
    <definedName name="TABLE_59" localSheetId="6">'7.7'!$A$86:$D$101</definedName>
    <definedName name="TABLE_6" localSheetId="1">'7.1'!$A$19:$E$29</definedName>
    <definedName name="TABLE_6" localSheetId="14">'7.14'!$A$15:$D$23</definedName>
    <definedName name="TABLE_6" localSheetId="16">'7.17'!$A$18:$E$27</definedName>
    <definedName name="TABLE_6" localSheetId="18">'7.18'!$A$7:$D$15</definedName>
    <definedName name="TABLE_6" localSheetId="19">'7.19'!$A$6:$D$12</definedName>
    <definedName name="TABLE_6" localSheetId="2">'7.2'!#REF!</definedName>
    <definedName name="TABLE_6" localSheetId="4">'7.5'!$A$4:$P$5</definedName>
    <definedName name="TABLE_6" localSheetId="6">'7.6'!$A$21:$D$35</definedName>
    <definedName name="TABLE_6" localSheetId="9">'7.9'!$A$18:$E$30</definedName>
    <definedName name="TABLE_60" localSheetId="14">'7.15'!#REF!</definedName>
    <definedName name="TABLE_60" localSheetId="6">'7.7'!#REF!</definedName>
    <definedName name="TABLE_61" localSheetId="14">'7.15'!#REF!</definedName>
    <definedName name="TABLE_61" localSheetId="6">'7.7'!#REF!</definedName>
    <definedName name="TABLE_62" localSheetId="14">'7.15'!$A$60:$D$68</definedName>
    <definedName name="TABLE_62" localSheetId="6">'7.7'!$A$102:$D$117</definedName>
    <definedName name="TABLE_63" localSheetId="14">'7.15'!$A$60:$D$68</definedName>
    <definedName name="TABLE_63" localSheetId="6">'7.7'!$A$102:$D$117</definedName>
    <definedName name="TABLE_64" localSheetId="14">'7.15'!#REF!</definedName>
    <definedName name="TABLE_64" localSheetId="6">'7.7'!#REF!</definedName>
    <definedName name="TABLE_65" localSheetId="14">'7.15'!#REF!</definedName>
    <definedName name="TABLE_65" localSheetId="6">'7.7'!#REF!</definedName>
    <definedName name="TABLE_66" localSheetId="14">'7.15'!$A$69:$D$77</definedName>
    <definedName name="TABLE_66" localSheetId="6">'7.7'!$A$118:$D$133</definedName>
    <definedName name="TABLE_67" localSheetId="14">'7.15'!$A$69:$D$77</definedName>
    <definedName name="TABLE_67" localSheetId="6">'7.7'!$A$118:$D$133</definedName>
    <definedName name="TABLE_68" localSheetId="14">'7.15'!#REF!</definedName>
    <definedName name="TABLE_68" localSheetId="6">'7.7'!#REF!</definedName>
    <definedName name="TABLE_69" localSheetId="14">'7.15'!#REF!</definedName>
    <definedName name="TABLE_69" localSheetId="6">'7.7'!#REF!</definedName>
    <definedName name="TABLE_7" localSheetId="1">'7.1'!$A$35:$E$35</definedName>
    <definedName name="TABLE_7" localSheetId="14">'7.14'!$A$15:$D$23</definedName>
    <definedName name="TABLE_7" localSheetId="16">'7.17'!$A$18:$E$27</definedName>
    <definedName name="TABLE_7" localSheetId="18">'7.18'!$A$7:$D$15</definedName>
    <definedName name="TABLE_7" localSheetId="19">'7.19'!$A$6:$D$12</definedName>
    <definedName name="TABLE_7" localSheetId="2">'7.2'!#REF!</definedName>
    <definedName name="TABLE_7" localSheetId="4">'7.5'!$A$4:$P$5</definedName>
    <definedName name="TABLE_7" localSheetId="6">'7.6'!$A$21:$D$35</definedName>
    <definedName name="TABLE_7" localSheetId="9">'7.9'!$A$18:$K$30</definedName>
    <definedName name="TABLE_70" localSheetId="14">'7.15'!$A$78:$D$87</definedName>
    <definedName name="TABLE_70" localSheetId="6">'7.7'!$A$134:$D$149</definedName>
    <definedName name="TABLE_71" localSheetId="14">'7.15'!$A$78:$D$87</definedName>
    <definedName name="TABLE_71" localSheetId="6">'7.7'!$A$134:$D$149</definedName>
    <definedName name="TABLE_72" localSheetId="14">'7.14'!#REF!</definedName>
    <definedName name="TABLE_72" localSheetId="6">'7.7'!$A$150:$D$150</definedName>
    <definedName name="TABLE_8" localSheetId="1">'7.1'!$A$36:$E$48</definedName>
    <definedName name="TABLE_8" localSheetId="14">'7.14'!#REF!</definedName>
    <definedName name="TABLE_8" localSheetId="16">'7.17'!$A$28:$E$28</definedName>
    <definedName name="TABLE_8" localSheetId="18">'7.18'!#REF!</definedName>
    <definedName name="TABLE_8" localSheetId="19">'7.19'!#REF!</definedName>
    <definedName name="TABLE_8" localSheetId="2">'7.2'!#REF!</definedName>
    <definedName name="TABLE_8" localSheetId="4">'7.4'!#REF!</definedName>
    <definedName name="TABLE_8" localSheetId="6">'7.6'!#REF!</definedName>
    <definedName name="TABLE_8" localSheetId="9">'7.9'!$A$31:$K$31</definedName>
    <definedName name="TABLE_9" localSheetId="1">'7.1'!$A$36:$E$48</definedName>
    <definedName name="TABLE_9" localSheetId="14">'7.14'!#REF!</definedName>
    <definedName name="TABLE_9" localSheetId="16">'7.17'!#REF!</definedName>
    <definedName name="TABLE_9" localSheetId="18">'7.18'!#REF!</definedName>
    <definedName name="TABLE_9" localSheetId="19">'7.19'!#REF!</definedName>
    <definedName name="TABLE_9" localSheetId="2">'7.2'!#REF!</definedName>
    <definedName name="TABLE_9" localSheetId="6">'7.6'!#REF!</definedName>
    <definedName name="TABLE_9" localSheetId="9">'7.10'!$A$3:$F$3</definedName>
  </definedNames>
  <calcPr fullCalcOnLoad="1"/>
</workbook>
</file>

<file path=xl/sharedStrings.xml><?xml version="1.0" encoding="utf-8"?>
<sst xmlns="http://schemas.openxmlformats.org/spreadsheetml/2006/main" count="1745" uniqueCount="280">
  <si>
    <t xml:space="preserve"> </t>
  </si>
  <si>
    <t>50-99</t>
  </si>
  <si>
    <t>1-2</t>
  </si>
  <si>
    <t>3-5</t>
  </si>
  <si>
    <t>Val Venosta</t>
  </si>
  <si>
    <t>Burgraviato</t>
  </si>
  <si>
    <t>Oltradige-Bassa Atesina</t>
  </si>
  <si>
    <t>Bolzano</t>
  </si>
  <si>
    <t>Salto-Sciliar</t>
  </si>
  <si>
    <t>Valle Isarco</t>
  </si>
  <si>
    <t>Alta Valle Isarco</t>
  </si>
  <si>
    <t>Totale</t>
  </si>
  <si>
    <t>Val Pusteria</t>
  </si>
  <si>
    <t>Fonte: ASTAT</t>
  </si>
  <si>
    <t>Composizione percentuale</t>
  </si>
  <si>
    <t>100 e oltre</t>
  </si>
  <si>
    <t>Seminativi</t>
  </si>
  <si>
    <t>Orti familiari</t>
  </si>
  <si>
    <t>Prati permanenti</t>
  </si>
  <si>
    <t>Pascoli</t>
  </si>
  <si>
    <t>Vite</t>
  </si>
  <si>
    <t>Fruttiferi</t>
  </si>
  <si>
    <t>Superficie agricola utilizzata</t>
  </si>
  <si>
    <t>Superficie agricola non utilizzata</t>
  </si>
  <si>
    <t>Altra superficie</t>
  </si>
  <si>
    <t>Superficie totale</t>
  </si>
  <si>
    <t xml:space="preserve">Vite </t>
  </si>
  <si>
    <t>Bovini</t>
  </si>
  <si>
    <t>Ovini</t>
  </si>
  <si>
    <t>Equini</t>
  </si>
  <si>
    <t>Suini</t>
  </si>
  <si>
    <t>Conigli</t>
  </si>
  <si>
    <t>Allevamenti avicoli</t>
  </si>
  <si>
    <t>Caprini</t>
  </si>
  <si>
    <t>CATEGORIE DI MANODOPERA</t>
  </si>
  <si>
    <t>Conduttore</t>
  </si>
  <si>
    <t>Familiari e parenti</t>
  </si>
  <si>
    <t>Totale familiari e parenti</t>
  </si>
  <si>
    <t>CLASSE DI SUPERFICIE A FRUTTIFERI (ha)</t>
  </si>
  <si>
    <t>CLASSE DI SUPERFICIE A VITE (ha)</t>
  </si>
  <si>
    <t>NUMERO DI CAPI</t>
  </si>
  <si>
    <t>COMUNITÀ COMPRENSORIALE</t>
  </si>
  <si>
    <t>Totale provincia</t>
  </si>
  <si>
    <t>2010/2000</t>
  </si>
  <si>
    <r>
      <t xml:space="preserve">Aziende e superficie totale per comunità comprensoriale - </t>
    </r>
    <r>
      <rPr>
        <sz val="7"/>
        <rFont val="Arial"/>
        <family val="2"/>
      </rPr>
      <t>Censimenti agricoltura 2000 e 2010</t>
    </r>
  </si>
  <si>
    <r>
      <t>Aziende per classe di superficie totale e comunità comprensoriale</t>
    </r>
    <r>
      <rPr>
        <sz val="7"/>
        <rFont val="Arial"/>
        <family val="2"/>
      </rPr>
      <t xml:space="preserve"> - Censimenti agricoltura 2000 e 2010</t>
    </r>
  </si>
  <si>
    <r>
      <t xml:space="preserve">Aziende per classe di superficie agricola utilizzata e comunità comprensoriale </t>
    </r>
    <r>
      <rPr>
        <sz val="7"/>
        <rFont val="Arial"/>
        <family val="2"/>
      </rPr>
      <t>- Censimenti agricoltura 2000 e 2010</t>
    </r>
  </si>
  <si>
    <r>
      <t>Aziende per forma di utilizzazione (a) dei terreni e comunità comprensoriale</t>
    </r>
    <r>
      <rPr>
        <sz val="7"/>
        <rFont val="Arial"/>
        <family val="2"/>
      </rPr>
      <t xml:space="preserve"> - Censimenti agricoltura 2000 e 2010</t>
    </r>
  </si>
  <si>
    <r>
      <t xml:space="preserve">Aziende con fruttiferi e relativa superficie per classe di superficie investita a fruttiferi </t>
    </r>
    <r>
      <rPr>
        <sz val="7"/>
        <rFont val="Arial"/>
        <family val="2"/>
      </rPr>
      <t>- Censimenti agricoltura 2000 e 2010</t>
    </r>
  </si>
  <si>
    <r>
      <t>Aziende con vite e relativa superficie per classe di superficie a vite</t>
    </r>
    <r>
      <rPr>
        <sz val="7"/>
        <rFont val="Arial"/>
        <family val="2"/>
      </rPr>
      <t xml:space="preserve"> - Censimenti agricoltura 2000 e 2010</t>
    </r>
  </si>
  <si>
    <r>
      <t xml:space="preserve">Aziende con bovini e numero di capi per comunità comprensoriale </t>
    </r>
    <r>
      <rPr>
        <sz val="7"/>
        <rFont val="Arial"/>
        <family val="2"/>
      </rPr>
      <t>- Censimenti agricoltura 2000 e 2010</t>
    </r>
  </si>
  <si>
    <r>
      <t xml:space="preserve">Aziende con bovini e relativi capi per numero di capi </t>
    </r>
    <r>
      <rPr>
        <sz val="7"/>
        <rFont val="Arial"/>
        <family val="2"/>
      </rPr>
      <t>- Censimenti agricoltura 2000 e 2010</t>
    </r>
  </si>
  <si>
    <r>
      <t>Giornate di lavoro aziendale per comunità comprensoriale</t>
    </r>
    <r>
      <rPr>
        <sz val="7"/>
        <rFont val="Arial"/>
        <family val="2"/>
      </rPr>
      <t xml:space="preserve"> - Censimenti agricoltura 2000 e 2010</t>
    </r>
  </si>
  <si>
    <t>1,00 - 1,99</t>
  </si>
  <si>
    <t>2,00 - 4,99</t>
  </si>
  <si>
    <t>5,00 - 9,99</t>
  </si>
  <si>
    <t>10,00 - 19,99</t>
  </si>
  <si>
    <t>20,00 - 29,99</t>
  </si>
  <si>
    <t>30,00 - 49,99</t>
  </si>
  <si>
    <t>50,00 - 99,99</t>
  </si>
  <si>
    <r>
      <t xml:space="preserve">Aziende per forma giuridica e comunità comprensoriale </t>
    </r>
    <r>
      <rPr>
        <sz val="7"/>
        <rFont val="Arial"/>
        <family val="2"/>
      </rPr>
      <t>- Censimenti agricoltura 2000 e 2010</t>
    </r>
  </si>
  <si>
    <r>
      <t>Aziende per forma di conduzione e comunità comprensoriale</t>
    </r>
    <r>
      <rPr>
        <sz val="7"/>
        <rFont val="Arial"/>
        <family val="2"/>
      </rPr>
      <t xml:space="preserve"> - Censimenti agricoltura 2000 e 2010</t>
    </r>
  </si>
  <si>
    <t>Arboricoltura annessa alle aziende agricole</t>
  </si>
  <si>
    <t>Boschi annessi alle aziende agricole censite</t>
  </si>
  <si>
    <t xml:space="preserve">Boschi annessi alle aziende agricole </t>
  </si>
  <si>
    <r>
      <t xml:space="preserve">Superficie totale delle aziende per forma di utilizzazione dei terreni e comunità comprensoriale </t>
    </r>
    <r>
      <rPr>
        <sz val="7"/>
        <rFont val="Arial"/>
        <family val="2"/>
      </rPr>
      <t>- Censimento agricoltura 2000 e 2010</t>
    </r>
  </si>
  <si>
    <r>
      <t xml:space="preserve">Superficie agricola utilizzata per titolo di possesso dei terreni e comunità comprensoriale </t>
    </r>
    <r>
      <rPr>
        <sz val="7"/>
        <rFont val="Arial"/>
        <family val="2"/>
      </rPr>
      <t>- Censimenti agricoltura 2000 e 2010</t>
    </r>
  </si>
  <si>
    <r>
      <t xml:space="preserve">Aziende con fruttiferi e/o con vite e relativa superficie per comunità comprensoriale </t>
    </r>
    <r>
      <rPr>
        <sz val="7"/>
        <rFont val="Arial"/>
        <family val="2"/>
      </rPr>
      <t>- Censimenti agricoltura 2000 e 2010</t>
    </r>
  </si>
  <si>
    <t>meno di 0,20</t>
  </si>
  <si>
    <t>0,20-0,49</t>
  </si>
  <si>
    <t>0,50-0,99</t>
  </si>
  <si>
    <t>1,00-1,99</t>
  </si>
  <si>
    <t>2,00-2,99</t>
  </si>
  <si>
    <t>3,00-4,99</t>
  </si>
  <si>
    <t>5,00-9,99</t>
  </si>
  <si>
    <t>10,00-19,99</t>
  </si>
  <si>
    <t>20,00 e oltre</t>
  </si>
  <si>
    <t>6-9</t>
  </si>
  <si>
    <t>10-19</t>
  </si>
  <si>
    <t>20-49</t>
  </si>
  <si>
    <r>
      <t xml:space="preserve">Giornate di lavoro aziendale per categoria di manodopera </t>
    </r>
    <r>
      <rPr>
        <sz val="7"/>
        <rFont val="Arial"/>
        <family val="2"/>
      </rPr>
      <t>- Censimenti agricoltura 2000 e 2010</t>
    </r>
  </si>
  <si>
    <t>Nur Pacht
Solo affitto</t>
  </si>
  <si>
    <t>Nur unentgeltliche Nutzung
Solo uso gratuito</t>
  </si>
  <si>
    <t>Pacht und unentgeltliche Nutzung
Affitto e uso gratuito</t>
  </si>
  <si>
    <t>Insgesamt
Totale</t>
  </si>
  <si>
    <t>Altra manodopera aziendale in forma continuativa</t>
  </si>
  <si>
    <t>Altra manodopera aziendale in forma saltuaria</t>
  </si>
  <si>
    <t>.</t>
  </si>
  <si>
    <t>BEZIRKSGEMEINSCHAFTEN</t>
  </si>
  <si>
    <t>Betriebe / Aziende</t>
  </si>
  <si>
    <t>Vinschgau</t>
  </si>
  <si>
    <t>Burggrafenamt</t>
  </si>
  <si>
    <t>Überetsch-Südtiroler Unterland</t>
  </si>
  <si>
    <t>Bozen</t>
  </si>
  <si>
    <t>Salten-Schlern</t>
  </si>
  <si>
    <t>Eisacktal</t>
  </si>
  <si>
    <t>Wipptal</t>
  </si>
  <si>
    <t>Pustertal</t>
  </si>
  <si>
    <t>Südtirol insgesamt</t>
  </si>
  <si>
    <t>Gesamtfläche (ha) / Superficie totale (ha)</t>
  </si>
  <si>
    <r>
      <t>Betriebe und Gesamtfläche nach Bezirksgemeinschaft</t>
    </r>
    <r>
      <rPr>
        <sz val="7"/>
        <rFont val="Arial"/>
        <family val="2"/>
      </rPr>
      <t xml:space="preserve"> - Landwirtschaftszählungen 2000 und 2010</t>
    </r>
  </si>
  <si>
    <t>Prozentuelle Verteilung</t>
  </si>
  <si>
    <t>Landwirtschaftszählung 2010 / Censimento agricoltura 2010</t>
  </si>
  <si>
    <t>ohne Fläche
senza superficie</t>
  </si>
  <si>
    <t>100,00 und mehr
100,00 e oltre</t>
  </si>
  <si>
    <t>Landwirtschaftszählung 2000 / Censimento agricoltura 2000</t>
  </si>
  <si>
    <r>
      <t>Betriebe nach Größenklasse der Gesamtfläche und Bezirksgemeinschaft -</t>
    </r>
    <r>
      <rPr>
        <sz val="7"/>
        <rFont val="Arial"/>
        <family val="2"/>
      </rPr>
      <t xml:space="preserve"> Landwirtschaftszählungen 2000 und 2010</t>
    </r>
  </si>
  <si>
    <r>
      <t xml:space="preserve">Betriebe nach Größenklasse der landwirtschaftlichen Nutzfläche und Bezirksgemeinschaft </t>
    </r>
    <r>
      <rPr>
        <sz val="7"/>
        <rFont val="Arial"/>
        <family val="2"/>
      </rPr>
      <t>- Landwirtschaftszählungen 2000 und 2010</t>
    </r>
  </si>
  <si>
    <t>Landwirtschaftliche Nutzfläche (ha) / Superficie agricola utilizzata (ha)</t>
  </si>
  <si>
    <r>
      <t>Betriebe nach Rechtsform und Bezirksgemeinschaft</t>
    </r>
    <r>
      <rPr>
        <sz val="7"/>
        <rFont val="Arial"/>
        <family val="2"/>
      </rPr>
      <t xml:space="preserve"> - Landwirtschaftszählungen 2000 und 2010</t>
    </r>
  </si>
  <si>
    <t>bis 1,00
meno di 1,00</t>
  </si>
  <si>
    <t>Einzelbetrieb
Azienda individuale</t>
  </si>
  <si>
    <t>Einfache Gesellschaft
Società semplice</t>
  </si>
  <si>
    <t>Genossenschaft
Società cooperativa</t>
  </si>
  <si>
    <t>Private Körperschaft ohne Erwerbszweck
Ente privato senza fini di lucro</t>
  </si>
  <si>
    <t>Andere Rechtsform
Altra forma giuridica</t>
  </si>
  <si>
    <t>Andere Personengesellschaft (OHG, KG usw.)
Altra società di persone (S.n.c., S.a.s., ecc.)</t>
  </si>
  <si>
    <t>Kapitalgesellschaft (AG, GmbH usw.) 
Società di capitali (S.p.a., S.r.l., ecc.)</t>
  </si>
  <si>
    <t>Öffentliche Verwaltung oder Körperschaft (Staat, Regionen, Provinzen, Gemeinden usw.)
Amministrazione o Ente pubblico (Stato, Regioni, Province, Comuni, ecc.)</t>
  </si>
  <si>
    <t>Körperschaft oder Gemeinde, die Gemeinschaftsbesitz verwaltet
Ente o comune che gestisce proprietà collettive</t>
  </si>
  <si>
    <t>BEZIRKSGEMEINSCHAFT</t>
  </si>
  <si>
    <r>
      <t xml:space="preserve">Betriebe nach Art der Bewirtschaftung und Bezirksgemeinschaft - </t>
    </r>
    <r>
      <rPr>
        <sz val="7"/>
        <rFont val="Arial"/>
        <family val="2"/>
      </rPr>
      <t>Landwirtschaftszählungen 2000 und 2010</t>
    </r>
  </si>
  <si>
    <t>Selbstbewirtschaftung
Conduzione diretta</t>
  </si>
  <si>
    <t>Bewirtschaftung mit Angestellten
Conduzione con salariati</t>
  </si>
  <si>
    <t>Andere Art
Altra forma</t>
  </si>
  <si>
    <r>
      <t xml:space="preserve">Betriebe nach Bodennutzungsart (a) und Bezirksgemeinschaft </t>
    </r>
    <r>
      <rPr>
        <sz val="7"/>
        <rFont val="Arial"/>
        <family val="2"/>
      </rPr>
      <t>- Landwirtschaftszählungen 2000 und 2010</t>
    </r>
  </si>
  <si>
    <t>Ackerland</t>
  </si>
  <si>
    <t>Hausgärten</t>
  </si>
  <si>
    <t>Dauerwiesen</t>
  </si>
  <si>
    <t>Weiden</t>
  </si>
  <si>
    <t>Reben</t>
  </si>
  <si>
    <t>Obstbäume</t>
  </si>
  <si>
    <t xml:space="preserve">Landwirtschaftliche Nutzfläche </t>
  </si>
  <si>
    <t>Baumzucht der landwirtschaftlichen Betriebe</t>
  </si>
  <si>
    <t>Wälder der landwirtschaftlichen Betriebe</t>
  </si>
  <si>
    <t>Nicht genutzte landwirtschaftliche Fläche</t>
  </si>
  <si>
    <t>Sonstige Fläche</t>
  </si>
  <si>
    <t>Gesamtfläche</t>
  </si>
  <si>
    <t xml:space="preserve">Reben </t>
  </si>
  <si>
    <t>Insgesamt</t>
  </si>
  <si>
    <r>
      <t xml:space="preserve">Gesamtfläche der Betriebe nach Bodennutzungsart und Bezirksgemeinschaft </t>
    </r>
    <r>
      <rPr>
        <sz val="7"/>
        <rFont val="Arial"/>
        <family val="2"/>
      </rPr>
      <t>- Landwirtschaftszählungen 2000 und 2010</t>
    </r>
  </si>
  <si>
    <t>Prozentuelle Veränderung
Variazione percentuale</t>
  </si>
  <si>
    <r>
      <t xml:space="preserve">Landwirtschaftliche Nutzfläche nach Rechtstitel für den Besitz der Grundstücke und Bezirksgemeinschaft - </t>
    </r>
    <r>
      <rPr>
        <sz val="7"/>
        <rFont val="Arial"/>
        <family val="2"/>
      </rPr>
      <t>Landwirtschaftszählungen 2000 und 2010</t>
    </r>
  </si>
  <si>
    <t>Reben
Vite</t>
  </si>
  <si>
    <t>Obstbäume
Fruttiferi</t>
  </si>
  <si>
    <r>
      <t xml:space="preserve">Obst- und/oder Weinanbaubetriebe und entsprechende Fläche nach Bezirksgemeinschaft </t>
    </r>
    <r>
      <rPr>
        <sz val="7"/>
        <rFont val="Arial"/>
        <family val="2"/>
      </rPr>
      <t>- Landwirtschaftszählungen 2000 und 2010</t>
    </r>
  </si>
  <si>
    <t>Fläche (ha) / Superficie (ha)</t>
  </si>
  <si>
    <r>
      <t xml:space="preserve">Obstanbaubetriebe und entsprechende Fläche nach Größenklasse der Obstanbaufläche </t>
    </r>
    <r>
      <rPr>
        <sz val="7"/>
        <rFont val="Arial"/>
        <family val="2"/>
      </rPr>
      <t>- Landwirtschaftszählungen 2000 und 2010</t>
    </r>
  </si>
  <si>
    <t>bis 0,20</t>
  </si>
  <si>
    <t>20,00 und mehr</t>
  </si>
  <si>
    <t>Obstanbaufläche (ha) / Superficie investita a fruttiferi (ha)</t>
  </si>
  <si>
    <t>GRÖSSENKLASSE DER OBSTANBAUFLÄCHE (ha)</t>
  </si>
  <si>
    <r>
      <t xml:space="preserve">Betriebe mit Obstanbau und entsprechende Fläche nach Größenklasse der Obstanbaufläche </t>
    </r>
    <r>
      <rPr>
        <sz val="7"/>
        <rFont val="Arial"/>
        <family val="2"/>
      </rPr>
      <t>- Landwirtschaftszählungen 2000 und 2010</t>
    </r>
  </si>
  <si>
    <t>Betriebe
Aziende</t>
  </si>
  <si>
    <t>Obstanbaufläche (ha) 
Superficie investita a fruttiferi (ha)</t>
  </si>
  <si>
    <r>
      <t>Weinanbaubetriebe und entsprechende Fläche nach Größenklasse der Rebfläche</t>
    </r>
    <r>
      <rPr>
        <sz val="7"/>
        <rFont val="Arial"/>
        <family val="2"/>
      </rPr>
      <t xml:space="preserve"> - Landwirtschaftszählungen 2000 und 2010</t>
    </r>
  </si>
  <si>
    <t xml:space="preserve">GRÖSSENKLASSE DER REBFLÄCHE (ha) </t>
  </si>
  <si>
    <t>Rebfläche (ha) 
Superficie investita a vite (ha)</t>
  </si>
  <si>
    <t>Rebfläche (ha) / Superficie investita a vite (ha)</t>
  </si>
  <si>
    <t>Betriebe  / Aziende</t>
  </si>
  <si>
    <t>Rinder</t>
  </si>
  <si>
    <t>Schafe</t>
  </si>
  <si>
    <t>Ziegen</t>
  </si>
  <si>
    <t>Pferde</t>
  </si>
  <si>
    <t>Schweine</t>
  </si>
  <si>
    <t>Kaninchen</t>
  </si>
  <si>
    <t>Geflügel</t>
  </si>
  <si>
    <t>Absolute Werte
Valori assoluti</t>
  </si>
  <si>
    <r>
      <t>Rinderhaltende Betriebe und Bestand nach Bezirksgemeinschaft</t>
    </r>
    <r>
      <rPr>
        <sz val="7"/>
        <rFont val="Arial"/>
        <family val="2"/>
      </rPr>
      <t xml:space="preserve"> - Landwirtschaftszählungen 2000 und 2010</t>
    </r>
  </si>
  <si>
    <t>Bestand (Stück)
Numero di capi</t>
  </si>
  <si>
    <t>Bestand je Betrieb
Numero di capi per azienda</t>
  </si>
  <si>
    <t>Bestand je Hektar landwirtschaftlicher Nutzfläche
Numero di capi per ettaro di superficie agricola utilizzata</t>
  </si>
  <si>
    <t>BESTAND (STÜCK)</t>
  </si>
  <si>
    <t>Bestand (Stück) / Numero di capi</t>
  </si>
  <si>
    <t>100 und mehr</t>
  </si>
  <si>
    <r>
      <t xml:space="preserve">Rinderhaltende Betriebe und entsprechende Bestände nach Bestand (Stückzahl) - </t>
    </r>
    <r>
      <rPr>
        <sz val="7"/>
        <rFont val="Arial"/>
        <family val="2"/>
      </rPr>
      <t>Landwirtschaftszählungen 2000 und 2010</t>
    </r>
  </si>
  <si>
    <r>
      <t xml:space="preserve">Arbeitstage nach Bezirksgemeinschaft - </t>
    </r>
    <r>
      <rPr>
        <sz val="7"/>
        <rFont val="Arial"/>
        <family val="2"/>
      </rPr>
      <t>Landwirtschaftszählungen 2000 und 2010</t>
    </r>
  </si>
  <si>
    <t>ARTEN DER ARBEITSKRÄFTE</t>
  </si>
  <si>
    <t>Bewirtschafter</t>
  </si>
  <si>
    <t>Familienmitglieder und Verwandte</t>
  </si>
  <si>
    <t>Familienmitglieder und Verwandte insgesamt</t>
  </si>
  <si>
    <t>Sonstige fortwährend mitarbeitende betriebseigene Arbeitskräfte</t>
  </si>
  <si>
    <t>Sonstige gelegentliche Arbeiter im Betrieb</t>
  </si>
  <si>
    <r>
      <t xml:space="preserve">Arbeitstage nach Art der Arbeitskraft - </t>
    </r>
    <r>
      <rPr>
        <sz val="7"/>
        <rFont val="Arial"/>
        <family val="2"/>
      </rPr>
      <t>Landwirtschaftszählungen 2000 und 2010</t>
    </r>
  </si>
  <si>
    <t xml:space="preserve">Quelle: ASTAT 
</t>
  </si>
  <si>
    <t>Tab. 7.1</t>
  </si>
  <si>
    <t>Tab. 7.2</t>
  </si>
  <si>
    <t>Tab. 7.3</t>
  </si>
  <si>
    <t>Tab. 7.8</t>
  </si>
  <si>
    <t>Tab. 7.12</t>
  </si>
  <si>
    <t>Tab. 7.14</t>
  </si>
  <si>
    <t>Tab. 7.16</t>
  </si>
  <si>
    <t>Tab. 7.17</t>
  </si>
  <si>
    <t>Tab. 7.18</t>
  </si>
  <si>
    <t>Tab. 7.19</t>
  </si>
  <si>
    <t>Lavoratori non assunti direttamente</t>
  </si>
  <si>
    <t>Nicht direkt vom Betrieb angestellte Arbeiter</t>
  </si>
  <si>
    <t xml:space="preserve">Tab. 7.4 </t>
  </si>
  <si>
    <t>Tab. 7.5</t>
  </si>
  <si>
    <t>-</t>
  </si>
  <si>
    <t>Tab. 7.6</t>
  </si>
  <si>
    <t xml:space="preserve">Tab. 7.7 </t>
  </si>
  <si>
    <t>Tab. 7.9</t>
  </si>
  <si>
    <t>Tab. 7.10</t>
  </si>
  <si>
    <t>Tab. 7.11</t>
  </si>
  <si>
    <t>Tab. 7.13</t>
  </si>
  <si>
    <t>Tab. 7.15</t>
  </si>
  <si>
    <t>di cui melo</t>
  </si>
  <si>
    <t>davon Apfelbaum</t>
  </si>
  <si>
    <t>Melo</t>
  </si>
  <si>
    <t>Sonstige Obstbäume</t>
  </si>
  <si>
    <t>Altri fruttiferi</t>
  </si>
  <si>
    <t>Apfelbaum</t>
  </si>
  <si>
    <t>Quelle: ISTAT, Auswertung des ASTAT</t>
  </si>
  <si>
    <t>Fonte: ISTAT, elaborazione ASTAT</t>
  </si>
  <si>
    <t>Vivai e altre coltivazioni legnose agrarie</t>
  </si>
  <si>
    <t>..</t>
  </si>
  <si>
    <t>Nur Eigentum
Solo proprietà</t>
  </si>
  <si>
    <t>Eigentum und Pacht
Proprietà e affitto</t>
  </si>
  <si>
    <t>Eigentum und unentgeltliche Nutzung
Proprietà e uso gratuito</t>
  </si>
  <si>
    <t>Eigentum, Pacht und unentgeltliche Nutzung
Proprietà affitto e uso gratuito</t>
  </si>
  <si>
    <t>Eigentum und Pacht
Proprietàe affitto</t>
  </si>
  <si>
    <t>Eigentum, Pacht und unentgeltliche Nutzung
Proprietà, affitto e uso gratuito</t>
  </si>
  <si>
    <t>Baumschulen und andere landwirtschaftliche Gehölzekulturen</t>
  </si>
  <si>
    <t>Tab.7.17a</t>
  </si>
  <si>
    <t>Tab. 7.1a</t>
  </si>
  <si>
    <t>Inhaltsverzeichnis</t>
  </si>
  <si>
    <t>Indice</t>
  </si>
  <si>
    <t>Tab. 7.4</t>
  </si>
  <si>
    <t>Tab. 7.7</t>
  </si>
  <si>
    <t>Betriebe und Gesamtfläche nach Bezirksgemeinschaft</t>
  </si>
  <si>
    <t>Aziende e superficie totale per comunità comprensoriale</t>
  </si>
  <si>
    <t>Betriebe nach Größenklasse der Gesamtfläche und Bezirksgemeinschaft</t>
  </si>
  <si>
    <t>Aziende per classe di superficie totale e comunità comprensoriale</t>
  </si>
  <si>
    <t>Betriebe nach Größenklasse der landwirtschaftlichen Nutzfläche und Bezirksgemeinschaft</t>
  </si>
  <si>
    <t>Aziende per classe di superficie agricola utilizzata e comunità comprensoriale</t>
  </si>
  <si>
    <t>Betriebe nach Rechtsform und Bezirksgemeinschaft</t>
  </si>
  <si>
    <t>Aziende per forma giuridica e comunità comprensoriale</t>
  </si>
  <si>
    <t>Betriebe nach Art der Bewirtschaftung und Bezirksgemeinschaft</t>
  </si>
  <si>
    <t>Aziende per forma di conduzione e comunità comprensoriale</t>
  </si>
  <si>
    <t xml:space="preserve">Betriebe nach Bodennutzungsart und Bezirksgemeinschaft </t>
  </si>
  <si>
    <t xml:space="preserve">Aziende per forma di utilizzazione dei terreni e comunità comprensoriale </t>
  </si>
  <si>
    <t>Gesamtfläche der Betriebe nach Bodennutzungsart und Bezirksgemeinschaft</t>
  </si>
  <si>
    <t>Superficie totale delle aziende per forma di utilizzazione dei terreni e comunità comprensoriale</t>
  </si>
  <si>
    <t>Landwirtschaftliche Nutzfläche nach Rechtstitel für den Besitz der Grundstücke und Bezirksgemeinschaft</t>
  </si>
  <si>
    <t>Superficie agricola utilizzata per titolo di possesso dei terreni e comunità comprensoriale</t>
  </si>
  <si>
    <t>Obst- und/oder Weinanbaubetriebe und entsprechende Fläche nach Bezirksgemeinschaft</t>
  </si>
  <si>
    <t>Aziende con fruttiferi e/o con vite e relativa superficie per comunità comprensoriale</t>
  </si>
  <si>
    <t>Obstanbaubetriebe und entsprechende Fläche nach Größenklasse der Obstanbaufläche</t>
  </si>
  <si>
    <t>Aziende con fruttiferi e relativa superficie per classe di superficie investita a fruttiferi</t>
  </si>
  <si>
    <t>Betriebe mit Obstanbau und entsprechende Fläche nach Größenklasse der Obstanbaufläche</t>
  </si>
  <si>
    <t>Weinanbaubetriebe und entsprechende Fläche nach Größenklasse der Rebfläche</t>
  </si>
  <si>
    <t>Aziende con vite e relativa superficie per classe di superficie a vite</t>
  </si>
  <si>
    <t xml:space="preserve">Tierhaltende Betriebe nach Tierart und Bezirksgemeinschaft </t>
  </si>
  <si>
    <t>Aziende con allevamenti per specie di bestiame e comunità comprensoriale</t>
  </si>
  <si>
    <t>Bestände nach Tierart und Bezirksgemeinschaft</t>
  </si>
  <si>
    <t>Numero di capi per specie di bestiame e comunità comprensoriale</t>
  </si>
  <si>
    <t>Rinderhaltende Betriebe und Bestand nach Bezirksgemeinschaft</t>
  </si>
  <si>
    <t>Aziende con bovini e numero di capi per comunità comprensoriale</t>
  </si>
  <si>
    <t>Rinderhaltende Betriebe und entsprechende Bestände nach Bestand (Stückzahl)</t>
  </si>
  <si>
    <t>Aziende con bovini e relativi capi per numero di capi</t>
  </si>
  <si>
    <t>Arbeitstage nach Bezirksgemeinschaft</t>
  </si>
  <si>
    <t>Giornate di lavoro aziendale per comunità comprensoriale</t>
  </si>
  <si>
    <t>Arbeitstage nach Art der Arbeitskraft</t>
  </si>
  <si>
    <t>Giornate di lavoro aziendale per categoria di manodopera</t>
  </si>
  <si>
    <r>
      <t>Bestände nach Tierart und Bezirksgemeinschaft</t>
    </r>
    <r>
      <rPr>
        <sz val="7"/>
        <rFont val="Arial"/>
        <family val="2"/>
      </rPr>
      <t xml:space="preserve"> - Landwirtschaftszählungen 2000 und 2010 (a)</t>
    </r>
  </si>
  <si>
    <r>
      <t>Numero di capi per specie di bestiame e comunità comprensoriale</t>
    </r>
    <r>
      <rPr>
        <sz val="7"/>
        <rFont val="Arial"/>
        <family val="2"/>
      </rPr>
      <t xml:space="preserve"> - Censimenti agricoltura 2000 e 2010 (a)</t>
    </r>
  </si>
  <si>
    <t>(a) Il 6° Censimento generale dell’agricoltura ha rilevato soltanto i capi ovini, caprini, suini, avicoli, conigli, struzzi destinati alla vendita o i cui prodotti siano destinati alla vendita (uova, carne, miele). Per rendere in parte confrontabili i risultati 2010 con quelli del 2000 si è proceduto ad una ricostruzione dei dati del 2000 secondo il campo di osservazione del 2010</t>
  </si>
  <si>
    <t>(a) Bei der 6. Allgemeinen Landwirtschaftszählung wurden nur die zum Verkauf bestimmten Schafe, Ziegen, Schweine, Geflügel, Kaninchen und Strauße bzw. deren zum Verkauf bestimmte Produkte (Eier, Fleisch, Honig) erfasst. Um die Ergebnisse des Jahres 2010 teilweise mit den Werten von 2000 vergleichbar zu machen, wurden diese laut Erhebungsbereich von 2010 rekonstruiert.</t>
  </si>
  <si>
    <r>
      <t>Tierhaltende Betriebe nach Tierart und Bezirksgemeinschaft</t>
    </r>
    <r>
      <rPr>
        <sz val="7"/>
        <rFont val="Arial"/>
        <family val="2"/>
      </rPr>
      <t xml:space="preserve"> - Landwirtschaftszählungen 2000 und 2010 (a)</t>
    </r>
  </si>
  <si>
    <r>
      <t xml:space="preserve">Aziende con allevamenti per specie di bestiame e comunità comprensoriale </t>
    </r>
    <r>
      <rPr>
        <sz val="7"/>
        <rFont val="Arial"/>
        <family val="2"/>
      </rPr>
      <t>- Censimenti agricoltura 2000 e 2010 (a)</t>
    </r>
  </si>
  <si>
    <t>2010/2000
Prozentuelle Verteilung / Variazione percentuale</t>
  </si>
  <si>
    <t>Absolute Werte / Valori assoluti</t>
  </si>
  <si>
    <t>Baumschulen und andere landwirtschaftliche Gehölzkulturen</t>
  </si>
  <si>
    <t>Absolute Werte /Valori assoluti</t>
  </si>
  <si>
    <t>Prozentuelle Veränderung / Variazione percentuale</t>
  </si>
  <si>
    <r>
      <t xml:space="preserve">(a) Vengono considerate solo le aziende che presentano la specifica tipologia di superficie; </t>
    </r>
    <r>
      <rPr>
        <sz val="7"/>
        <rFont val="Arial"/>
        <family val="2"/>
      </rPr>
      <t>sono quindi escluse le aziende senza superficie.</t>
    </r>
  </si>
  <si>
    <t>(a) Bei der 6. Allgemeinen Landwirtschaftszählung wurden nur die zum Verkauf bestimmten Schafe, Ziegen, Schweine, Geflügel und Kaninchen bzw. deren zum Verkauf bestimmte Produkte (Eier, Fleisch, Honig) erfasst. Um die Ergebnisse des Jahres 2010 teilweise mit den Werten von 2000 vergleichbar zu machen, wurden diese laut Erhebungsbereich von 2010 rekonstruiert.</t>
  </si>
  <si>
    <t>(a) Il 6° Censimento generale dell’agricoltura ha rilevato soltanto i capi ovini, caprini, suini, avicoli e conigli destinati alla vendita o i cui prodotti siano destinati alla vendita (uova, carne, miele). Per rendere in parte confrontabili i risultati 2010 con quelli del 2000 si è proceduto ad una ricostruzione dei dati del 2000 secondo il campo di osservazione del 2010</t>
  </si>
  <si>
    <t xml:space="preserve">(a) Es werden nur die Betriebe mit der jeweiligen Flächenart berücksichtigt; die Betriebe ohne Fläche sind deshalb ausgenommen.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</si>
</sst>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0.0;#,##0.0;\-"/>
    <numFmt numFmtId="175" formatCode="#,##0.0;\-#,##0.0;\-"/>
    <numFmt numFmtId="176" formatCode="#,##0;\-#,##0;\-"/>
    <numFmt numFmtId="177" formatCode="#,##0.00;\-#,##0.00;\-"/>
    <numFmt numFmtId="178" formatCode="#,##0.000"/>
    <numFmt numFmtId="179" formatCode="#,##0.0000"/>
  </numFmts>
  <fonts count="34">
    <font>
      <sz val="10"/>
      <name val="Arial"/>
      <family val="0"/>
    </font>
    <font>
      <sz val="7"/>
      <name val="Arial"/>
      <family val="2"/>
    </font>
    <font>
      <b/>
      <sz val="7"/>
      <name val="Arial"/>
      <family val="2"/>
    </font>
    <font>
      <sz val="7"/>
      <color indexed="8"/>
      <name val="Arial"/>
      <family val="2"/>
    </font>
    <font>
      <b/>
      <sz val="7"/>
      <color indexed="8"/>
      <name val="Arial"/>
      <family val="2"/>
    </font>
    <font>
      <b/>
      <i/>
      <sz val="7"/>
      <name val="Arial"/>
      <family val="2"/>
    </font>
    <font>
      <i/>
      <sz val="7"/>
      <name val="Arial"/>
      <family val="2"/>
    </font>
    <font>
      <i/>
      <sz val="7"/>
      <color indexed="8"/>
      <name val="Arial"/>
      <family val="2"/>
    </font>
    <font>
      <sz val="8"/>
      <name val="Arial"/>
      <family val="2"/>
    </font>
    <font>
      <sz val="7"/>
      <color indexed="8"/>
      <name val="Arial, Helvetica, sans-serif"/>
      <family val="0"/>
    </font>
    <font>
      <b/>
      <sz val="7"/>
      <color indexed="8"/>
      <name val="Arial, Helvetica, sans-serif"/>
      <family val="0"/>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Helvetica, sans-serif"/>
      <family val="0"/>
    </font>
    <font>
      <i/>
      <sz val="7"/>
      <color indexed="8"/>
      <name val="Arial, Helvetica, sans-serif"/>
      <family val="0"/>
    </font>
    <font>
      <b/>
      <sz val="18"/>
      <name val="Arial"/>
      <family val="2"/>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style="thin"/>
    </border>
    <border>
      <left>
        <color indexed="63"/>
      </left>
      <right style="thin"/>
      <top style="thin">
        <color indexed="9"/>
      </top>
      <bottom style="thin"/>
    </border>
    <border>
      <left style="thin"/>
      <right style="thin">
        <color indexed="9"/>
      </right>
      <top style="thin">
        <color indexed="9"/>
      </top>
      <bottom style="thin">
        <color indexed="9"/>
      </bottom>
    </border>
    <border>
      <left style="thin"/>
      <right style="thin">
        <color indexed="9"/>
      </right>
      <top style="thin">
        <color indexed="9"/>
      </top>
      <bottom>
        <color indexed="63"/>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style="thin"/>
      <top style="thin"/>
      <bottom>
        <color indexed="63"/>
      </bottom>
    </border>
    <border>
      <left style="thin">
        <color indexed="9"/>
      </left>
      <right style="thin">
        <color indexed="9"/>
      </right>
      <top style="thin"/>
      <bottom>
        <color indexed="63"/>
      </bottom>
    </border>
    <border>
      <left style="thin"/>
      <right style="thin">
        <color indexed="9"/>
      </right>
      <top style="thin"/>
      <bottom>
        <color indexed="63"/>
      </bottom>
    </border>
    <border>
      <left style="thin"/>
      <right style="thin">
        <color indexed="9"/>
      </right>
      <top>
        <color indexed="63"/>
      </top>
      <bottom style="thin">
        <color indexed="9"/>
      </bottom>
    </border>
    <border>
      <left style="thin">
        <color indexed="9"/>
      </left>
      <right>
        <color indexed="63"/>
      </right>
      <top>
        <color indexed="63"/>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2" fillId="16" borderId="1" applyNumberFormat="0" applyAlignment="0" applyProtection="0"/>
    <xf numFmtId="0" fontId="23" fillId="0" borderId="2" applyNumberFormat="0" applyFill="0" applyAlignment="0" applyProtection="0"/>
    <xf numFmtId="0" fontId="24"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0"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27" fillId="0" borderId="9" applyNumberFormat="0" applyFill="0" applyAlignment="0" applyProtection="0"/>
    <xf numFmtId="0" fontId="18" fillId="3" borderId="0" applyNumberFormat="0" applyBorder="0" applyAlignment="0" applyProtection="0"/>
    <xf numFmtId="0" fontId="1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176"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175" fontId="1" fillId="0" borderId="0" xfId="0" applyNumberFormat="1" applyFont="1" applyFill="1" applyBorder="1" applyAlignment="1">
      <alignment horizontal="right" vertical="center"/>
    </xf>
    <xf numFmtId="175" fontId="1" fillId="0" borderId="0" xfId="0" applyNumberFormat="1" applyFont="1" applyFill="1" applyBorder="1" applyAlignment="1">
      <alignment horizontal="right" vertical="center" wrapText="1"/>
    </xf>
    <xf numFmtId="0" fontId="2" fillId="16" borderId="11" xfId="0" applyFont="1" applyFill="1" applyBorder="1" applyAlignment="1">
      <alignment horizontal="left" vertical="center" wrapText="1"/>
    </xf>
    <xf numFmtId="175" fontId="2" fillId="16" borderId="11" xfId="0" applyNumberFormat="1" applyFont="1" applyFill="1" applyBorder="1" applyAlignment="1">
      <alignment horizontal="right" vertical="center"/>
    </xf>
    <xf numFmtId="172" fontId="1" fillId="0" borderId="0" xfId="0" applyNumberFormat="1" applyFont="1" applyFill="1" applyBorder="1" applyAlignment="1">
      <alignment horizontal="right" vertical="center" wrapText="1"/>
    </xf>
    <xf numFmtId="172" fontId="2" fillId="16" borderId="11" xfId="0" applyNumberFormat="1" applyFont="1" applyFill="1" applyBorder="1" applyAlignment="1">
      <alignment horizontal="right" vertical="center" wrapText="1"/>
    </xf>
    <xf numFmtId="0" fontId="2"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xf>
    <xf numFmtId="0" fontId="1" fillId="0" borderId="0" xfId="0" applyFont="1" applyFill="1" applyBorder="1" applyAlignment="1">
      <alignment horizontal="right" vertical="center" wrapText="1"/>
    </xf>
    <xf numFmtId="176" fontId="2" fillId="16" borderId="11" xfId="0" applyNumberFormat="1" applyFont="1" applyFill="1" applyBorder="1" applyAlignment="1">
      <alignment horizontal="right" vertical="center"/>
    </xf>
    <xf numFmtId="0" fontId="1" fillId="0" borderId="0" xfId="0" applyFont="1" applyAlignment="1">
      <alignment horizontal="right" vertical="center"/>
    </xf>
    <xf numFmtId="0" fontId="2" fillId="0" borderId="0" xfId="0" applyFont="1" applyFill="1" applyBorder="1" applyAlignment="1">
      <alignment vertical="center"/>
    </xf>
    <xf numFmtId="176" fontId="2" fillId="0" borderId="0" xfId="0" applyNumberFormat="1" applyFont="1" applyFill="1" applyBorder="1" applyAlignment="1">
      <alignment horizontal="right" vertical="center" wrapText="1"/>
    </xf>
    <xf numFmtId="175" fontId="2" fillId="0" borderId="0" xfId="0" applyNumberFormat="1" applyFont="1" applyFill="1" applyBorder="1" applyAlignment="1">
      <alignment horizontal="right" vertical="center"/>
    </xf>
    <xf numFmtId="176" fontId="1" fillId="0" borderId="0" xfId="0" applyNumberFormat="1" applyFont="1" applyFill="1" applyBorder="1" applyAlignment="1">
      <alignment horizontal="center" vertical="center" wrapText="1"/>
    </xf>
    <xf numFmtId="175"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righ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right" vertical="center"/>
    </xf>
    <xf numFmtId="175" fontId="1" fillId="0" borderId="12" xfId="0" applyNumberFormat="1" applyFont="1" applyFill="1" applyBorder="1" applyAlignment="1">
      <alignment horizontal="right" vertical="center"/>
    </xf>
    <xf numFmtId="175" fontId="1" fillId="0" borderId="13" xfId="0" applyNumberFormat="1" applyFont="1" applyFill="1" applyBorder="1" applyAlignment="1">
      <alignment horizontal="right" vertical="center"/>
    </xf>
    <xf numFmtId="172" fontId="2" fillId="0" borderId="0" xfId="0" applyNumberFormat="1" applyFont="1" applyFill="1" applyBorder="1" applyAlignment="1">
      <alignment horizontal="right" vertical="center"/>
    </xf>
    <xf numFmtId="172" fontId="2" fillId="0" borderId="0" xfId="0" applyNumberFormat="1" applyFont="1" applyFill="1" applyBorder="1" applyAlignment="1">
      <alignment horizontal="right" vertical="center" wrapText="1"/>
    </xf>
    <xf numFmtId="0" fontId="1" fillId="0" borderId="0" xfId="0" applyFont="1" applyFill="1" applyAlignment="1">
      <alignment vertical="center"/>
    </xf>
    <xf numFmtId="0" fontId="2" fillId="0" borderId="0" xfId="0"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176" fontId="2"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left" vertical="center"/>
    </xf>
    <xf numFmtId="0" fontId="1" fillId="0" borderId="11" xfId="0" applyFont="1" applyFill="1" applyBorder="1" applyAlignment="1">
      <alignment horizontal="left" vertical="center" wrapText="1"/>
    </xf>
    <xf numFmtId="49" fontId="2" fillId="16" borderId="11"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4" xfId="0" applyFont="1" applyFill="1" applyBorder="1" applyAlignment="1">
      <alignment horizontal="right" vertical="center" wrapText="1"/>
    </xf>
    <xf numFmtId="49" fontId="1" fillId="0" borderId="14" xfId="0" applyNumberFormat="1" applyFont="1" applyFill="1" applyBorder="1" applyAlignment="1">
      <alignment horizontal="right" vertical="center"/>
    </xf>
    <xf numFmtId="0" fontId="1" fillId="0" borderId="15" xfId="0" applyFont="1" applyFill="1" applyBorder="1" applyAlignment="1">
      <alignment horizontal="right" vertical="center" wrapText="1"/>
    </xf>
    <xf numFmtId="0" fontId="1" fillId="0" borderId="16" xfId="0" applyFont="1" applyFill="1" applyBorder="1" applyAlignment="1">
      <alignment horizontal="right" vertical="center" wrapText="1"/>
    </xf>
    <xf numFmtId="0" fontId="1" fillId="0" borderId="14" xfId="0" applyFont="1" applyFill="1" applyBorder="1" applyAlignment="1">
      <alignment horizontal="left" vertical="center" wrapText="1"/>
    </xf>
    <xf numFmtId="176" fontId="1" fillId="0" borderId="0" xfId="0" applyNumberFormat="1" applyFont="1" applyAlignment="1">
      <alignment vertical="center"/>
    </xf>
    <xf numFmtId="0" fontId="6" fillId="0" borderId="0" xfId="0" applyFont="1" applyFill="1" applyBorder="1" applyAlignment="1">
      <alignment vertical="center"/>
    </xf>
    <xf numFmtId="175" fontId="3" fillId="0" borderId="0" xfId="0" applyNumberFormat="1" applyFont="1" applyFill="1" applyBorder="1" applyAlignment="1">
      <alignment horizontal="right" vertical="center"/>
    </xf>
    <xf numFmtId="176" fontId="1" fillId="0" borderId="17" xfId="0" applyNumberFormat="1"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0" fillId="0" borderId="14" xfId="0" applyBorder="1" applyAlignment="1">
      <alignment vertical="center"/>
    </xf>
    <xf numFmtId="49" fontId="1" fillId="0" borderId="14" xfId="0" applyNumberFormat="1" applyFont="1" applyFill="1" applyBorder="1" applyAlignment="1">
      <alignment horizontal="right" vertical="center" wrapText="1"/>
    </xf>
    <xf numFmtId="0" fontId="1" fillId="0" borderId="18" xfId="0" applyFont="1" applyFill="1" applyBorder="1" applyAlignment="1">
      <alignment horizontal="center" vertical="center" wrapText="1"/>
    </xf>
    <xf numFmtId="0" fontId="1" fillId="0" borderId="0" xfId="0" applyFont="1" applyAlignment="1">
      <alignment horizontal="center" vertical="center" wrapText="1"/>
    </xf>
    <xf numFmtId="3" fontId="9" fillId="0" borderId="19" xfId="0" applyNumberFormat="1" applyFont="1" applyFill="1" applyBorder="1" applyAlignment="1" applyProtection="1">
      <alignment horizontal="right" wrapText="1"/>
      <protection/>
    </xf>
    <xf numFmtId="3" fontId="9" fillId="0" borderId="20" xfId="0" applyNumberFormat="1" applyFont="1" applyFill="1" applyBorder="1" applyAlignment="1" applyProtection="1">
      <alignment horizontal="right" wrapText="1"/>
      <protection/>
    </xf>
    <xf numFmtId="0" fontId="1" fillId="0" borderId="21" xfId="0" applyFont="1" applyBorder="1" applyAlignment="1">
      <alignment horizontal="right" vertical="center" wrapText="1"/>
    </xf>
    <xf numFmtId="0" fontId="1" fillId="0" borderId="14" xfId="0" applyFont="1" applyFill="1" applyBorder="1" applyAlignment="1">
      <alignment vertical="center"/>
    </xf>
    <xf numFmtId="4" fontId="9" fillId="0" borderId="19" xfId="0" applyNumberFormat="1" applyFont="1" applyFill="1" applyBorder="1" applyAlignment="1" applyProtection="1">
      <alignment horizontal="right" wrapText="1"/>
      <protection/>
    </xf>
    <xf numFmtId="3" fontId="10" fillId="16" borderId="0" xfId="0" applyNumberFormat="1" applyFont="1" applyFill="1" applyBorder="1" applyAlignment="1" applyProtection="1">
      <alignment horizontal="right" wrapText="1"/>
      <protection/>
    </xf>
    <xf numFmtId="3" fontId="10" fillId="16" borderId="11" xfId="0" applyNumberFormat="1" applyFont="1" applyFill="1" applyBorder="1" applyAlignment="1" applyProtection="1">
      <alignment horizontal="right" wrapText="1"/>
      <protection/>
    </xf>
    <xf numFmtId="4" fontId="9" fillId="0" borderId="20" xfId="0" applyNumberFormat="1" applyFont="1" applyFill="1" applyBorder="1" applyAlignment="1" applyProtection="1">
      <alignment horizontal="right" wrapText="1"/>
      <protection/>
    </xf>
    <xf numFmtId="175" fontId="2" fillId="16" borderId="0" xfId="0" applyNumberFormat="1" applyFont="1" applyFill="1" applyBorder="1" applyAlignment="1">
      <alignment horizontal="right" vertical="center"/>
    </xf>
    <xf numFmtId="4" fontId="10" fillId="16" borderId="11" xfId="0" applyNumberFormat="1" applyFont="1" applyFill="1" applyBorder="1" applyAlignment="1" applyProtection="1">
      <alignment horizontal="right" wrapText="1"/>
      <protection/>
    </xf>
    <xf numFmtId="4" fontId="1" fillId="0" borderId="0" xfId="0" applyNumberFormat="1" applyFont="1" applyFill="1" applyBorder="1" applyAlignment="1">
      <alignment vertical="center"/>
    </xf>
    <xf numFmtId="0" fontId="1" fillId="0" borderId="18" xfId="0" applyFont="1" applyFill="1" applyBorder="1" applyAlignment="1">
      <alignment horizontal="right" vertical="center" wrapText="1"/>
    </xf>
    <xf numFmtId="172" fontId="1" fillId="0" borderId="12" xfId="0" applyNumberFormat="1" applyFont="1" applyFill="1" applyBorder="1" applyAlignment="1">
      <alignment horizontal="right" vertical="center" wrapText="1"/>
    </xf>
    <xf numFmtId="3" fontId="9" fillId="0" borderId="22" xfId="0" applyNumberFormat="1" applyFont="1" applyFill="1" applyBorder="1" applyAlignment="1" applyProtection="1">
      <alignment horizontal="right" wrapText="1"/>
      <protection/>
    </xf>
    <xf numFmtId="3" fontId="9" fillId="0" borderId="23" xfId="0" applyNumberFormat="1" applyFont="1" applyFill="1" applyBorder="1" applyAlignment="1" applyProtection="1">
      <alignment horizontal="right" wrapText="1"/>
      <protection/>
    </xf>
    <xf numFmtId="172" fontId="2" fillId="16" borderId="13" xfId="0" applyNumberFormat="1" applyFont="1" applyFill="1" applyBorder="1" applyAlignment="1">
      <alignment horizontal="right" vertical="center" wrapText="1"/>
    </xf>
    <xf numFmtId="3" fontId="10" fillId="0" borderId="0" xfId="0" applyNumberFormat="1" applyFont="1" applyFill="1" applyBorder="1" applyAlignment="1" applyProtection="1">
      <alignment horizontal="right" wrapText="1"/>
      <protection/>
    </xf>
    <xf numFmtId="1" fontId="3" fillId="0" borderId="0" xfId="0" applyNumberFormat="1" applyFont="1" applyFill="1" applyBorder="1" applyAlignment="1">
      <alignment horizontal="right" vertical="center"/>
    </xf>
    <xf numFmtId="1" fontId="1" fillId="0" borderId="0" xfId="0" applyNumberFormat="1" applyFont="1" applyFill="1" applyBorder="1" applyAlignment="1">
      <alignment vertical="center"/>
    </xf>
    <xf numFmtId="3" fontId="10" fillId="16" borderId="24" xfId="0" applyNumberFormat="1" applyFont="1" applyFill="1" applyBorder="1" applyAlignment="1" applyProtection="1">
      <alignment horizontal="right" wrapText="1"/>
      <protection/>
    </xf>
    <xf numFmtId="3" fontId="10" fillId="16" borderId="25" xfId="0" applyNumberFormat="1" applyFont="1" applyFill="1" applyBorder="1" applyAlignment="1" applyProtection="1">
      <alignment horizontal="right" wrapText="1"/>
      <protection/>
    </xf>
    <xf numFmtId="173" fontId="9" fillId="0" borderId="19" xfId="0" applyNumberFormat="1" applyFont="1" applyFill="1" applyBorder="1" applyAlignment="1" applyProtection="1">
      <alignment horizontal="right" wrapText="1"/>
      <protection/>
    </xf>
    <xf numFmtId="173" fontId="9" fillId="0" borderId="20" xfId="0" applyNumberFormat="1" applyFont="1" applyFill="1" applyBorder="1" applyAlignment="1" applyProtection="1">
      <alignment horizontal="right" wrapText="1"/>
      <protection/>
    </xf>
    <xf numFmtId="173" fontId="10" fillId="16" borderId="11" xfId="0" applyNumberFormat="1" applyFont="1" applyFill="1" applyBorder="1" applyAlignment="1" applyProtection="1">
      <alignment horizontal="right" wrapText="1"/>
      <protection/>
    </xf>
    <xf numFmtId="173" fontId="9" fillId="0" borderId="23" xfId="0" applyNumberFormat="1" applyFont="1" applyFill="1" applyBorder="1" applyAlignment="1" applyProtection="1">
      <alignment horizontal="right" wrapText="1"/>
      <protection/>
    </xf>
    <xf numFmtId="173" fontId="9" fillId="0" borderId="22" xfId="0" applyNumberFormat="1" applyFont="1" applyFill="1" applyBorder="1" applyAlignment="1" applyProtection="1">
      <alignment horizontal="right" wrapText="1"/>
      <protection/>
    </xf>
    <xf numFmtId="173" fontId="9" fillId="0" borderId="26" xfId="0" applyNumberFormat="1" applyFont="1" applyFill="1" applyBorder="1" applyAlignment="1" applyProtection="1">
      <alignment horizontal="right" wrapText="1"/>
      <protection/>
    </xf>
    <xf numFmtId="173" fontId="9" fillId="0" borderId="27" xfId="0" applyNumberFormat="1" applyFont="1" applyFill="1" applyBorder="1" applyAlignment="1" applyProtection="1">
      <alignment horizontal="right" wrapText="1"/>
      <protection/>
    </xf>
    <xf numFmtId="173" fontId="10" fillId="16" borderId="13" xfId="0" applyNumberFormat="1" applyFont="1" applyFill="1" applyBorder="1" applyAlignment="1" applyProtection="1">
      <alignment horizontal="right" wrapText="1"/>
      <protection/>
    </xf>
    <xf numFmtId="0" fontId="1" fillId="0" borderId="12" xfId="0" applyFont="1" applyFill="1" applyBorder="1" applyAlignment="1">
      <alignment horizontal="left" vertical="center"/>
    </xf>
    <xf numFmtId="3" fontId="9" fillId="0" borderId="28" xfId="0" applyNumberFormat="1" applyFont="1" applyFill="1" applyBorder="1" applyAlignment="1" applyProtection="1">
      <alignment horizontal="right" wrapText="1"/>
      <protection/>
    </xf>
    <xf numFmtId="3" fontId="9" fillId="0" borderId="29" xfId="0" applyNumberFormat="1" applyFont="1" applyFill="1" applyBorder="1" applyAlignment="1" applyProtection="1">
      <alignment horizontal="right" wrapText="1"/>
      <protection/>
    </xf>
    <xf numFmtId="3" fontId="9" fillId="0" borderId="0" xfId="0" applyNumberFormat="1" applyFont="1" applyFill="1" applyBorder="1" applyAlignment="1" applyProtection="1">
      <alignment horizontal="right" wrapText="1"/>
      <protection/>
    </xf>
    <xf numFmtId="0" fontId="1" fillId="0" borderId="12" xfId="0" applyFont="1" applyFill="1" applyBorder="1" applyAlignment="1">
      <alignment vertical="center"/>
    </xf>
    <xf numFmtId="175" fontId="1" fillId="0" borderId="12" xfId="0" applyNumberFormat="1" applyFont="1" applyFill="1" applyBorder="1" applyAlignment="1">
      <alignment horizontal="right" vertical="center" wrapText="1"/>
    </xf>
    <xf numFmtId="175" fontId="1" fillId="0" borderId="13" xfId="0" applyNumberFormat="1" applyFont="1" applyFill="1" applyBorder="1" applyAlignment="1">
      <alignment horizontal="right" vertical="center" wrapText="1"/>
    </xf>
    <xf numFmtId="176" fontId="2" fillId="16" borderId="0" xfId="0" applyNumberFormat="1" applyFont="1" applyFill="1" applyBorder="1" applyAlignment="1">
      <alignment horizontal="right" vertical="center"/>
    </xf>
    <xf numFmtId="173" fontId="9" fillId="0" borderId="0" xfId="0" applyNumberFormat="1" applyFont="1" applyFill="1" applyBorder="1" applyAlignment="1" applyProtection="1">
      <alignment horizontal="right" wrapText="1"/>
      <protection/>
    </xf>
    <xf numFmtId="173" fontId="9" fillId="0" borderId="12" xfId="0" applyNumberFormat="1" applyFont="1" applyFill="1" applyBorder="1" applyAlignment="1" applyProtection="1">
      <alignment horizontal="right" wrapText="1"/>
      <protection/>
    </xf>
    <xf numFmtId="175" fontId="2" fillId="16" borderId="13" xfId="0" applyNumberFormat="1" applyFont="1" applyFill="1" applyBorder="1" applyAlignment="1">
      <alignment horizontal="right" vertical="center" wrapText="1"/>
    </xf>
    <xf numFmtId="3" fontId="10" fillId="0" borderId="20" xfId="0" applyNumberFormat="1" applyFont="1" applyFill="1" applyBorder="1" applyAlignment="1" applyProtection="1">
      <alignment horizontal="right" wrapText="1"/>
      <protection/>
    </xf>
    <xf numFmtId="3" fontId="10" fillId="0" borderId="22" xfId="0" applyNumberFormat="1" applyFont="1" applyFill="1" applyBorder="1" applyAlignment="1" applyProtection="1">
      <alignment horizontal="right" wrapText="1"/>
      <protection/>
    </xf>
    <xf numFmtId="175" fontId="1" fillId="0" borderId="18" xfId="0" applyNumberFormat="1" applyFont="1" applyFill="1" applyBorder="1" applyAlignment="1">
      <alignment horizontal="right" vertical="center" wrapText="1"/>
    </xf>
    <xf numFmtId="175" fontId="2" fillId="0" borderId="12" xfId="0" applyNumberFormat="1" applyFont="1" applyFill="1" applyBorder="1" applyAlignment="1">
      <alignment horizontal="right" vertical="center" wrapText="1"/>
    </xf>
    <xf numFmtId="0" fontId="1" fillId="0" borderId="0" xfId="0" applyFont="1" applyFill="1" applyBorder="1" applyAlignment="1">
      <alignment vertical="center" wrapText="1"/>
    </xf>
    <xf numFmtId="0" fontId="2" fillId="0" borderId="0" xfId="0" applyFont="1" applyAlignment="1">
      <alignment horizontal="left" vertical="center"/>
    </xf>
    <xf numFmtId="0" fontId="1" fillId="0" borderId="16" xfId="0" applyFont="1" applyFill="1" applyBorder="1" applyAlignment="1">
      <alignment vertical="center" wrapText="1"/>
    </xf>
    <xf numFmtId="0" fontId="1" fillId="0" borderId="14" xfId="0" applyFont="1" applyBorder="1" applyAlignment="1">
      <alignment horizontal="right" vertical="center" wrapText="1"/>
    </xf>
    <xf numFmtId="0" fontId="2" fillId="0" borderId="0" xfId="0" applyFont="1" applyAlignment="1">
      <alignment vertic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Fill="1" applyBorder="1" applyAlignment="1">
      <alignment vertical="center"/>
    </xf>
    <xf numFmtId="0" fontId="2" fillId="0" borderId="0" xfId="0" applyFont="1" applyFill="1" applyBorder="1" applyAlignment="1">
      <alignment vertical="center" wrapText="1"/>
    </xf>
    <xf numFmtId="3" fontId="3" fillId="0" borderId="20" xfId="0" applyNumberFormat="1" applyFont="1" applyFill="1" applyBorder="1" applyAlignment="1" applyProtection="1">
      <alignment horizontal="right" wrapText="1"/>
      <protection/>
    </xf>
    <xf numFmtId="3" fontId="3" fillId="0" borderId="22" xfId="0" applyNumberFormat="1" applyFont="1" applyFill="1" applyBorder="1" applyAlignment="1" applyProtection="1">
      <alignment horizontal="right" wrapText="1"/>
      <protection/>
    </xf>
    <xf numFmtId="3" fontId="3" fillId="0" borderId="19" xfId="0" applyNumberFormat="1" applyFont="1" applyFill="1" applyBorder="1" applyAlignment="1" applyProtection="1">
      <alignment horizontal="right" wrapText="1"/>
      <protection/>
    </xf>
    <xf numFmtId="3" fontId="3" fillId="0" borderId="23" xfId="0" applyNumberFormat="1" applyFont="1" applyFill="1" applyBorder="1" applyAlignment="1" applyProtection="1">
      <alignment horizontal="right" wrapText="1"/>
      <protection/>
    </xf>
    <xf numFmtId="3" fontId="4" fillId="16" borderId="11" xfId="0" applyNumberFormat="1" applyFont="1" applyFill="1" applyBorder="1" applyAlignment="1" applyProtection="1">
      <alignment horizontal="right" wrapText="1"/>
      <protection/>
    </xf>
    <xf numFmtId="4" fontId="3" fillId="0" borderId="20" xfId="0" applyNumberFormat="1" applyFont="1" applyFill="1" applyBorder="1" applyAlignment="1" applyProtection="1">
      <alignment horizontal="right" wrapText="1"/>
      <protection/>
    </xf>
    <xf numFmtId="4" fontId="3" fillId="0" borderId="22" xfId="0" applyNumberFormat="1" applyFont="1" applyFill="1" applyBorder="1" applyAlignment="1" applyProtection="1">
      <alignment horizontal="right" wrapText="1"/>
      <protection/>
    </xf>
    <xf numFmtId="4" fontId="3" fillId="0" borderId="19" xfId="0" applyNumberFormat="1" applyFont="1" applyFill="1" applyBorder="1" applyAlignment="1" applyProtection="1">
      <alignment horizontal="right" wrapText="1"/>
      <protection/>
    </xf>
    <xf numFmtId="4" fontId="3" fillId="0" borderId="23" xfId="0" applyNumberFormat="1" applyFont="1" applyFill="1" applyBorder="1" applyAlignment="1" applyProtection="1">
      <alignment horizontal="right" wrapText="1"/>
      <protection/>
    </xf>
    <xf numFmtId="4" fontId="4" fillId="16" borderId="11" xfId="0" applyNumberFormat="1" applyFont="1" applyFill="1" applyBorder="1" applyAlignment="1" applyProtection="1">
      <alignment horizontal="right" wrapText="1"/>
      <protection/>
    </xf>
    <xf numFmtId="0" fontId="1" fillId="24" borderId="0" xfId="0" applyFont="1" applyFill="1" applyBorder="1" applyAlignment="1">
      <alignment vertical="center"/>
    </xf>
    <xf numFmtId="3" fontId="9" fillId="24" borderId="20" xfId="0" applyNumberFormat="1" applyFont="1" applyFill="1" applyBorder="1" applyAlignment="1" applyProtection="1">
      <alignment horizontal="right" wrapText="1"/>
      <protection/>
    </xf>
    <xf numFmtId="0" fontId="1" fillId="24" borderId="0" xfId="0" applyFont="1" applyFill="1" applyBorder="1" applyAlignment="1">
      <alignment horizontal="left" vertical="center" wrapText="1"/>
    </xf>
    <xf numFmtId="0" fontId="2" fillId="24" borderId="0" xfId="0" applyFont="1" applyFill="1" applyBorder="1" applyAlignment="1">
      <alignment vertical="center"/>
    </xf>
    <xf numFmtId="3" fontId="9" fillId="24" borderId="22" xfId="0" applyNumberFormat="1" applyFont="1" applyFill="1" applyBorder="1" applyAlignment="1" applyProtection="1">
      <alignment horizontal="right" wrapText="1"/>
      <protection/>
    </xf>
    <xf numFmtId="3" fontId="3" fillId="24" borderId="20" xfId="0" applyNumberFormat="1" applyFont="1" applyFill="1" applyBorder="1" applyAlignment="1" applyProtection="1">
      <alignment horizontal="right" wrapText="1"/>
      <protection/>
    </xf>
    <xf numFmtId="0" fontId="1" fillId="24" borderId="0" xfId="0" applyFont="1" applyFill="1" applyBorder="1" applyAlignment="1">
      <alignment vertical="center"/>
    </xf>
    <xf numFmtId="3" fontId="1" fillId="24" borderId="0" xfId="0" applyNumberFormat="1" applyFont="1" applyFill="1" applyBorder="1" applyAlignment="1">
      <alignment horizontal="right" vertical="center"/>
    </xf>
    <xf numFmtId="0" fontId="1" fillId="24" borderId="0" xfId="0" applyFont="1" applyFill="1" applyBorder="1" applyAlignment="1">
      <alignment horizontal="left" vertical="center" wrapText="1"/>
    </xf>
    <xf numFmtId="3" fontId="1" fillId="0" borderId="0" xfId="0" applyNumberFormat="1" applyFont="1" applyFill="1" applyBorder="1" applyAlignment="1">
      <alignment vertical="center"/>
    </xf>
    <xf numFmtId="3" fontId="1" fillId="0" borderId="0" xfId="0" applyNumberFormat="1" applyFont="1" applyAlignment="1">
      <alignment vertical="center"/>
    </xf>
    <xf numFmtId="175" fontId="2" fillId="16" borderId="13" xfId="0" applyNumberFormat="1" applyFont="1" applyFill="1" applyBorder="1" applyAlignment="1">
      <alignment horizontal="right" vertical="center"/>
    </xf>
    <xf numFmtId="0" fontId="1" fillId="0" borderId="12" xfId="0" applyFont="1" applyFill="1" applyBorder="1" applyAlignment="1">
      <alignment horizontal="center" vertical="center" wrapText="1"/>
    </xf>
    <xf numFmtId="175" fontId="3" fillId="0" borderId="12" xfId="0" applyNumberFormat="1" applyFont="1" applyFill="1" applyBorder="1" applyAlignment="1">
      <alignment horizontal="right" vertical="center"/>
    </xf>
    <xf numFmtId="175" fontId="3" fillId="0" borderId="12" xfId="0" applyNumberFormat="1" applyFont="1" applyFill="1" applyBorder="1" applyAlignment="1">
      <alignment horizontal="right" vertical="center"/>
    </xf>
    <xf numFmtId="175" fontId="4" fillId="16" borderId="13" xfId="0" applyNumberFormat="1" applyFont="1" applyFill="1" applyBorder="1" applyAlignment="1">
      <alignment horizontal="right" vertical="center"/>
    </xf>
    <xf numFmtId="175" fontId="2" fillId="0" borderId="0" xfId="0" applyNumberFormat="1" applyFont="1" applyFill="1" applyBorder="1" applyAlignment="1">
      <alignment vertical="center"/>
    </xf>
    <xf numFmtId="3" fontId="4" fillId="16" borderId="28" xfId="0" applyNumberFormat="1" applyFont="1" applyFill="1" applyBorder="1" applyAlignment="1" applyProtection="1">
      <alignment horizontal="right" wrapText="1"/>
      <protection/>
    </xf>
    <xf numFmtId="3" fontId="30" fillId="0" borderId="30" xfId="0" applyNumberFormat="1" applyFont="1" applyFill="1" applyBorder="1" applyAlignment="1" applyProtection="1">
      <alignment horizontal="right" wrapText="1"/>
      <protection/>
    </xf>
    <xf numFmtId="4" fontId="3" fillId="24" borderId="20" xfId="0" applyNumberFormat="1" applyFont="1" applyFill="1" applyBorder="1" applyAlignment="1" applyProtection="1">
      <alignment horizontal="right" wrapText="1"/>
      <protection/>
    </xf>
    <xf numFmtId="4" fontId="4" fillId="16" borderId="28" xfId="0" applyNumberFormat="1" applyFont="1" applyFill="1" applyBorder="1" applyAlignment="1" applyProtection="1">
      <alignment horizontal="right" wrapText="1"/>
      <protection/>
    </xf>
    <xf numFmtId="4" fontId="2" fillId="0" borderId="0" xfId="0" applyNumberFormat="1" applyFont="1" applyFill="1" applyBorder="1" applyAlignment="1">
      <alignment vertical="center"/>
    </xf>
    <xf numFmtId="4"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right" vertical="center" wrapText="1"/>
    </xf>
    <xf numFmtId="4" fontId="9" fillId="0" borderId="0" xfId="0" applyNumberFormat="1" applyFont="1" applyFill="1" applyBorder="1" applyAlignment="1" applyProtection="1">
      <alignment horizontal="right" wrapText="1"/>
      <protection/>
    </xf>
    <xf numFmtId="175" fontId="3" fillId="0" borderId="0" xfId="0" applyNumberFormat="1" applyFont="1" applyFill="1" applyBorder="1" applyAlignment="1">
      <alignment vertical="center"/>
    </xf>
    <xf numFmtId="175" fontId="4" fillId="16" borderId="11" xfId="0" applyNumberFormat="1" applyFont="1" applyFill="1" applyBorder="1" applyAlignment="1">
      <alignment horizontal="right" vertical="center"/>
    </xf>
    <xf numFmtId="175" fontId="4" fillId="16" borderId="11" xfId="0" applyNumberFormat="1" applyFont="1" applyFill="1" applyBorder="1" applyAlignment="1">
      <alignment vertical="center"/>
    </xf>
    <xf numFmtId="0" fontId="1" fillId="0" borderId="0" xfId="0" applyFont="1" applyAlignment="1">
      <alignment vertical="center" shrinkToFit="1"/>
    </xf>
    <xf numFmtId="4" fontId="9" fillId="0" borderId="31" xfId="0" applyNumberFormat="1" applyFont="1" applyFill="1" applyBorder="1" applyAlignment="1" applyProtection="1">
      <alignment horizontal="right" wrapText="1"/>
      <protection/>
    </xf>
    <xf numFmtId="4" fontId="9" fillId="0" borderId="32" xfId="0" applyNumberFormat="1" applyFont="1" applyFill="1" applyBorder="1" applyAlignment="1" applyProtection="1">
      <alignment horizontal="right" wrapText="1"/>
      <protection/>
    </xf>
    <xf numFmtId="3" fontId="31" fillId="0" borderId="20" xfId="0" applyNumberFormat="1" applyFont="1" applyFill="1" applyBorder="1" applyAlignment="1" applyProtection="1">
      <alignment horizontal="right" wrapText="1"/>
      <protection/>
    </xf>
    <xf numFmtId="3" fontId="31" fillId="0" borderId="22" xfId="0" applyNumberFormat="1" applyFont="1" applyFill="1" applyBorder="1" applyAlignment="1" applyProtection="1">
      <alignment horizontal="right" wrapText="1"/>
      <protection/>
    </xf>
    <xf numFmtId="175" fontId="7" fillId="0" borderId="12"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0" fontId="5" fillId="0" borderId="0" xfId="0" applyFont="1" applyFill="1" applyBorder="1" applyAlignment="1">
      <alignment vertical="center"/>
    </xf>
    <xf numFmtId="0" fontId="1" fillId="0" borderId="21" xfId="0" applyFont="1" applyFill="1" applyBorder="1" applyAlignment="1">
      <alignment horizontal="right" vertical="center" wrapText="1"/>
    </xf>
    <xf numFmtId="3" fontId="9" fillId="0" borderId="17" xfId="0" applyNumberFormat="1" applyFont="1" applyFill="1" applyBorder="1" applyAlignment="1" applyProtection="1">
      <alignment horizontal="right" wrapText="1"/>
      <protection/>
    </xf>
    <xf numFmtId="0" fontId="2" fillId="0" borderId="17" xfId="0" applyFont="1" applyFill="1" applyBorder="1" applyAlignment="1">
      <alignment vertical="center"/>
    </xf>
    <xf numFmtId="175" fontId="4" fillId="0" borderId="0" xfId="0" applyNumberFormat="1" applyFont="1" applyFill="1" applyBorder="1" applyAlignment="1">
      <alignment horizontal="right" vertical="center"/>
    </xf>
    <xf numFmtId="3" fontId="10" fillId="0" borderId="17" xfId="0" applyNumberFormat="1" applyFont="1" applyFill="1" applyBorder="1" applyAlignment="1" applyProtection="1">
      <alignment horizontal="right" wrapText="1"/>
      <protection/>
    </xf>
    <xf numFmtId="3" fontId="3" fillId="0" borderId="0" xfId="0" applyNumberFormat="1" applyFont="1" applyFill="1" applyBorder="1" applyAlignment="1" applyProtection="1">
      <alignment horizontal="right" wrapText="1"/>
      <protection/>
    </xf>
    <xf numFmtId="4" fontId="3" fillId="0" borderId="0" xfId="0" applyNumberFormat="1" applyFont="1" applyFill="1" applyBorder="1" applyAlignment="1" applyProtection="1">
      <alignment horizontal="right" wrapText="1"/>
      <protection/>
    </xf>
    <xf numFmtId="4" fontId="3" fillId="0" borderId="30" xfId="0" applyNumberFormat="1" applyFont="1" applyFill="1" applyBorder="1" applyAlignment="1" applyProtection="1">
      <alignment horizontal="right" wrapText="1"/>
      <protection/>
    </xf>
    <xf numFmtId="4" fontId="3" fillId="0" borderId="33" xfId="0" applyNumberFormat="1" applyFont="1" applyFill="1" applyBorder="1" applyAlignment="1" applyProtection="1">
      <alignment horizontal="right" wrapText="1"/>
      <protection/>
    </xf>
    <xf numFmtId="175" fontId="4" fillId="0" borderId="12" xfId="0" applyNumberFormat="1" applyFont="1" applyFill="1" applyBorder="1" applyAlignment="1">
      <alignment horizontal="right" vertical="center"/>
    </xf>
    <xf numFmtId="4" fontId="4" fillId="0" borderId="20" xfId="0" applyNumberFormat="1" applyFont="1" applyFill="1" applyBorder="1" applyAlignment="1" applyProtection="1">
      <alignment horizontal="right" wrapText="1"/>
      <protection/>
    </xf>
    <xf numFmtId="0" fontId="2" fillId="24" borderId="0" xfId="0" applyFont="1" applyFill="1" applyBorder="1" applyAlignment="1">
      <alignment vertical="center"/>
    </xf>
    <xf numFmtId="0" fontId="2" fillId="24" borderId="0" xfId="0" applyFont="1" applyFill="1" applyBorder="1" applyAlignment="1">
      <alignment horizontal="left" vertical="center" wrapText="1"/>
    </xf>
    <xf numFmtId="4" fontId="4" fillId="24" borderId="20" xfId="0" applyNumberFormat="1" applyFont="1" applyFill="1" applyBorder="1" applyAlignment="1" applyProtection="1">
      <alignment horizontal="right" wrapText="1"/>
      <protection/>
    </xf>
    <xf numFmtId="175" fontId="2" fillId="24" borderId="0" xfId="0" applyNumberFormat="1" applyFont="1" applyFill="1" applyBorder="1" applyAlignment="1">
      <alignment horizontal="right" vertical="center"/>
    </xf>
    <xf numFmtId="0" fontId="2" fillId="24" borderId="0" xfId="0" applyFont="1" applyFill="1" applyAlignment="1">
      <alignment vertical="center"/>
    </xf>
    <xf numFmtId="0" fontId="1" fillId="0" borderId="0" xfId="0" applyNumberFormat="1" applyFont="1" applyFill="1" applyBorder="1" applyAlignment="1">
      <alignment vertical="center"/>
    </xf>
    <xf numFmtId="0" fontId="1" fillId="0" borderId="15" xfId="0" applyFont="1" applyFill="1" applyBorder="1" applyAlignment="1">
      <alignment horizontal="center" vertical="center"/>
    </xf>
    <xf numFmtId="0" fontId="0" fillId="24" borderId="0" xfId="0" applyFill="1" applyAlignment="1">
      <alignment/>
    </xf>
    <xf numFmtId="0" fontId="32" fillId="24" borderId="0" xfId="0" applyFont="1" applyFill="1" applyAlignment="1">
      <alignment/>
    </xf>
    <xf numFmtId="0" fontId="33" fillId="24" borderId="0" xfId="0" applyFont="1" applyFill="1" applyAlignment="1">
      <alignment/>
    </xf>
    <xf numFmtId="0" fontId="11" fillId="24" borderId="0" xfId="36" applyFill="1" applyAlignment="1">
      <alignment/>
    </xf>
    <xf numFmtId="3" fontId="9" fillId="0" borderId="20" xfId="0" applyNumberFormat="1" applyFont="1" applyFill="1" applyBorder="1" applyAlignment="1" applyProtection="1">
      <alignment wrapText="1"/>
      <protection/>
    </xf>
    <xf numFmtId="3" fontId="9" fillId="0" borderId="20" xfId="0" applyNumberFormat="1" applyFont="1" applyFill="1" applyBorder="1" applyAlignment="1" applyProtection="1">
      <alignment horizontal="right" wrapText="1"/>
      <protection/>
    </xf>
    <xf numFmtId="0" fontId="1" fillId="24" borderId="0" xfId="0" applyFont="1" applyFill="1" applyBorder="1" applyAlignment="1">
      <alignment horizontal="right" vertical="center" wrapText="1"/>
    </xf>
    <xf numFmtId="3" fontId="9" fillId="0" borderId="26" xfId="0" applyNumberFormat="1" applyFont="1" applyFill="1" applyBorder="1" applyAlignment="1" applyProtection="1">
      <alignment horizontal="right" wrapText="1"/>
      <protection/>
    </xf>
    <xf numFmtId="0" fontId="1" fillId="0" borderId="0" xfId="0" applyFont="1" applyFill="1" applyBorder="1" applyAlignment="1">
      <alignment vertical="center"/>
    </xf>
    <xf numFmtId="0" fontId="0" fillId="0" borderId="14" xfId="0" applyBorder="1" applyAlignment="1">
      <alignment vertical="center"/>
    </xf>
    <xf numFmtId="0" fontId="1" fillId="0" borderId="10" xfId="0" applyFont="1" applyFill="1" applyBorder="1" applyAlignment="1">
      <alignment horizontal="right" vertical="center" wrapText="1"/>
    </xf>
    <xf numFmtId="176" fontId="1" fillId="0" borderId="0"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right" vertical="center"/>
    </xf>
    <xf numFmtId="0" fontId="2" fillId="0" borderId="0" xfId="0" applyFont="1" applyFill="1" applyBorder="1" applyAlignment="1">
      <alignment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4" fontId="3" fillId="24" borderId="19" xfId="0" applyNumberFormat="1" applyFont="1" applyFill="1" applyBorder="1" applyAlignment="1" applyProtection="1">
      <alignment horizontal="right" wrapText="1"/>
      <protection/>
    </xf>
    <xf numFmtId="4" fontId="3" fillId="24" borderId="30" xfId="0" applyNumberFormat="1" applyFont="1" applyFill="1" applyBorder="1" applyAlignment="1" applyProtection="1">
      <alignment horizontal="right" wrapText="1"/>
      <protection/>
    </xf>
    <xf numFmtId="0" fontId="1" fillId="0" borderId="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3" fontId="9" fillId="0" borderId="20" xfId="0" applyNumberFormat="1" applyFont="1" applyFill="1" applyBorder="1" applyAlignment="1" applyProtection="1">
      <alignment horizontal="right" wrapText="1"/>
      <protection/>
    </xf>
    <xf numFmtId="3" fontId="9" fillId="0" borderId="30" xfId="0" applyNumberFormat="1" applyFont="1" applyFill="1" applyBorder="1" applyAlignment="1" applyProtection="1">
      <alignment horizontal="right" wrapText="1"/>
      <protection/>
    </xf>
    <xf numFmtId="3" fontId="9" fillId="0" borderId="19" xfId="0" applyNumberFormat="1" applyFont="1" applyFill="1" applyBorder="1" applyAlignment="1" applyProtection="1">
      <alignment horizontal="right" wrapText="1"/>
      <protection/>
    </xf>
    <xf numFmtId="0" fontId="2"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xf>
    <xf numFmtId="3" fontId="3" fillId="24" borderId="19" xfId="0" applyNumberFormat="1" applyFont="1" applyFill="1" applyBorder="1" applyAlignment="1" applyProtection="1">
      <alignment horizontal="right" wrapText="1"/>
      <protection/>
    </xf>
    <xf numFmtId="3" fontId="3" fillId="24" borderId="30" xfId="0" applyNumberFormat="1" applyFont="1" applyFill="1" applyBorder="1" applyAlignment="1" applyProtection="1">
      <alignment horizontal="right" wrapText="1"/>
      <protection/>
    </xf>
    <xf numFmtId="0" fontId="0" fillId="0" borderId="11" xfId="0" applyBorder="1" applyAlignment="1">
      <alignment horizontal="left" vertical="center"/>
    </xf>
    <xf numFmtId="0" fontId="1" fillId="0" borderId="14" xfId="0" applyFont="1" applyBorder="1" applyAlignment="1">
      <alignment horizontal="center" wrapText="1"/>
    </xf>
    <xf numFmtId="0" fontId="1" fillId="0" borderId="16" xfId="0" applyFont="1" applyBorder="1" applyAlignment="1">
      <alignment horizontal="center"/>
    </xf>
    <xf numFmtId="0" fontId="1" fillId="0" borderId="14" xfId="0" applyFont="1" applyBorder="1" applyAlignment="1">
      <alignment horizontal="center"/>
    </xf>
    <xf numFmtId="0" fontId="1" fillId="24" borderId="10" xfId="0" applyFont="1" applyFill="1" applyBorder="1" applyAlignment="1">
      <alignment horizontal="right" vertical="center" wrapText="1"/>
    </xf>
    <xf numFmtId="0" fontId="2" fillId="0" borderId="11" xfId="0" applyFont="1" applyFill="1" applyBorder="1" applyAlignment="1">
      <alignment horizontal="left" vertical="center" wrapText="1"/>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34" xfId="0" applyFont="1" applyFill="1" applyBorder="1" applyAlignment="1">
      <alignment horizontal="center" vertical="center" wrapText="1"/>
    </xf>
    <xf numFmtId="173" fontId="9" fillId="0" borderId="35" xfId="0" applyNumberFormat="1" applyFont="1" applyFill="1" applyBorder="1" applyAlignment="1" applyProtection="1">
      <alignment horizontal="right" wrapText="1"/>
      <protection/>
    </xf>
    <xf numFmtId="173" fontId="9" fillId="0" borderId="30" xfId="0" applyNumberFormat="1" applyFont="1" applyFill="1" applyBorder="1" applyAlignment="1" applyProtection="1">
      <alignment horizontal="right" wrapText="1"/>
      <protection/>
    </xf>
    <xf numFmtId="173" fontId="9" fillId="0" borderId="19" xfId="0" applyNumberFormat="1" applyFont="1" applyFill="1" applyBorder="1" applyAlignment="1" applyProtection="1">
      <alignment horizontal="right" wrapText="1"/>
      <protection/>
    </xf>
    <xf numFmtId="173" fontId="9" fillId="0" borderId="36" xfId="0" applyNumberFormat="1" applyFont="1" applyFill="1" applyBorder="1" applyAlignment="1" applyProtection="1">
      <alignment horizontal="right" wrapText="1"/>
      <protection/>
    </xf>
    <xf numFmtId="173" fontId="9" fillId="0" borderId="37" xfId="0" applyNumberFormat="1" applyFont="1" applyFill="1" applyBorder="1" applyAlignment="1" applyProtection="1">
      <alignment horizontal="right" wrapText="1"/>
      <protection/>
    </xf>
    <xf numFmtId="173" fontId="9" fillId="0" borderId="23" xfId="0" applyNumberFormat="1" applyFont="1" applyFill="1" applyBorder="1" applyAlignment="1" applyProtection="1">
      <alignment horizontal="right" wrapText="1"/>
      <protection/>
    </xf>
    <xf numFmtId="173" fontId="9" fillId="0" borderId="38" xfId="0" applyNumberFormat="1" applyFont="1" applyFill="1" applyBorder="1" applyAlignment="1" applyProtection="1">
      <alignment horizontal="right" wrapText="1"/>
      <protection/>
    </xf>
    <xf numFmtId="0" fontId="1" fillId="0" borderId="14" xfId="0" applyFont="1" applyBorder="1" applyAlignment="1">
      <alignment horizontal="center" vertical="center" wrapText="1"/>
    </xf>
    <xf numFmtId="0" fontId="1" fillId="0" borderId="16" xfId="0" applyFont="1" applyBorder="1" applyAlignment="1">
      <alignment horizontal="center" vertical="center"/>
    </xf>
    <xf numFmtId="0" fontId="1" fillId="0" borderId="0" xfId="0" applyFont="1" applyFill="1" applyBorder="1" applyAlignment="1">
      <alignment horizontal="right" vertical="center" wrapText="1"/>
    </xf>
    <xf numFmtId="0" fontId="1" fillId="0" borderId="16" xfId="0" applyFont="1" applyBorder="1" applyAlignment="1">
      <alignment horizontal="center" vertical="center" wrapText="1"/>
    </xf>
    <xf numFmtId="0" fontId="0" fillId="0" borderId="11" xfId="0" applyBorder="1" applyAlignment="1">
      <alignment horizontal="right"/>
    </xf>
    <xf numFmtId="173" fontId="9" fillId="0" borderId="0" xfId="0" applyNumberFormat="1" applyFont="1" applyFill="1" applyBorder="1" applyAlignment="1" applyProtection="1">
      <alignment horizontal="right" wrapText="1"/>
      <protection/>
    </xf>
    <xf numFmtId="173" fontId="9" fillId="0" borderId="18" xfId="0" applyNumberFormat="1" applyFont="1" applyFill="1" applyBorder="1" applyAlignment="1" applyProtection="1">
      <alignment horizontal="right" wrapText="1"/>
      <protection/>
    </xf>
    <xf numFmtId="173" fontId="9" fillId="0" borderId="12" xfId="0" applyNumberFormat="1" applyFont="1" applyFill="1" applyBorder="1" applyAlignment="1" applyProtection="1">
      <alignment horizontal="right" wrapText="1"/>
      <protection/>
    </xf>
    <xf numFmtId="173" fontId="9" fillId="0" borderId="10" xfId="0" applyNumberFormat="1" applyFont="1" applyFill="1" applyBorder="1" applyAlignment="1" applyProtection="1">
      <alignment horizontal="right" wrapText="1"/>
      <protection/>
    </xf>
    <xf numFmtId="0" fontId="3" fillId="0" borderId="0" xfId="0" applyFont="1" applyFill="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2:B46"/>
  <sheetViews>
    <sheetView workbookViewId="0" topLeftCell="A1">
      <selection activeCell="E9" sqref="E9"/>
    </sheetView>
  </sheetViews>
  <sheetFormatPr defaultColWidth="9.140625" defaultRowHeight="12.75"/>
  <cols>
    <col min="1" max="1" width="9.140625" style="185" customWidth="1"/>
    <col min="2" max="2" width="121.57421875" style="185" customWidth="1"/>
    <col min="3" max="16384" width="9.140625" style="185" customWidth="1"/>
  </cols>
  <sheetData>
    <row r="2" ht="23.25">
      <c r="B2" s="186" t="s">
        <v>226</v>
      </c>
    </row>
    <row r="4" spans="1:2" ht="12.75">
      <c r="A4" s="187" t="s">
        <v>185</v>
      </c>
      <c r="B4" s="188" t="s">
        <v>230</v>
      </c>
    </row>
    <row r="5" spans="1:2" ht="12.75">
      <c r="A5" s="187" t="s">
        <v>186</v>
      </c>
      <c r="B5" s="188" t="s">
        <v>232</v>
      </c>
    </row>
    <row r="6" spans="1:2" ht="12.75">
      <c r="A6" s="187" t="s">
        <v>187</v>
      </c>
      <c r="B6" s="188" t="s">
        <v>234</v>
      </c>
    </row>
    <row r="7" spans="1:2" ht="12.75">
      <c r="A7" s="187" t="s">
        <v>228</v>
      </c>
      <c r="B7" s="188" t="s">
        <v>236</v>
      </c>
    </row>
    <row r="8" spans="1:2" ht="12.75">
      <c r="A8" s="187" t="s">
        <v>198</v>
      </c>
      <c r="B8" s="188" t="s">
        <v>238</v>
      </c>
    </row>
    <row r="9" spans="1:2" ht="12.75">
      <c r="A9" s="187" t="s">
        <v>200</v>
      </c>
      <c r="B9" s="188" t="s">
        <v>240</v>
      </c>
    </row>
    <row r="10" spans="1:2" ht="12.75">
      <c r="A10" s="187" t="s">
        <v>229</v>
      </c>
      <c r="B10" s="188" t="s">
        <v>242</v>
      </c>
    </row>
    <row r="11" spans="1:2" ht="12.75">
      <c r="A11" s="187" t="s">
        <v>188</v>
      </c>
      <c r="B11" s="188" t="s">
        <v>244</v>
      </c>
    </row>
    <row r="12" spans="1:2" ht="12.75">
      <c r="A12" s="187" t="s">
        <v>202</v>
      </c>
      <c r="B12" s="188" t="s">
        <v>246</v>
      </c>
    </row>
    <row r="13" spans="1:2" ht="12.75">
      <c r="A13" s="187" t="s">
        <v>203</v>
      </c>
      <c r="B13" s="188" t="s">
        <v>248</v>
      </c>
    </row>
    <row r="14" spans="1:2" ht="12.75">
      <c r="A14" s="187" t="s">
        <v>204</v>
      </c>
      <c r="B14" s="188" t="s">
        <v>250</v>
      </c>
    </row>
    <row r="15" spans="1:2" ht="12.75">
      <c r="A15" s="187" t="s">
        <v>189</v>
      </c>
      <c r="B15" s="188" t="s">
        <v>251</v>
      </c>
    </row>
    <row r="16" spans="1:2" ht="12.75">
      <c r="A16" s="187" t="s">
        <v>205</v>
      </c>
      <c r="B16" s="188" t="s">
        <v>251</v>
      </c>
    </row>
    <row r="17" spans="1:2" ht="12.75">
      <c r="A17" s="187" t="s">
        <v>190</v>
      </c>
      <c r="B17" s="188" t="s">
        <v>253</v>
      </c>
    </row>
    <row r="18" spans="1:2" ht="12.75">
      <c r="A18" s="187" t="s">
        <v>206</v>
      </c>
      <c r="B18" s="188" t="s">
        <v>255</v>
      </c>
    </row>
    <row r="19" spans="1:2" ht="12.75">
      <c r="A19" s="187" t="s">
        <v>191</v>
      </c>
      <c r="B19" s="188" t="s">
        <v>257</v>
      </c>
    </row>
    <row r="20" spans="1:2" ht="12.75">
      <c r="A20" s="187" t="s">
        <v>192</v>
      </c>
      <c r="B20" s="188" t="s">
        <v>259</v>
      </c>
    </row>
    <row r="21" spans="1:2" ht="12.75">
      <c r="A21" s="187" t="s">
        <v>193</v>
      </c>
      <c r="B21" s="188" t="s">
        <v>261</v>
      </c>
    </row>
    <row r="22" spans="1:2" ht="12.75">
      <c r="A22" s="187" t="s">
        <v>194</v>
      </c>
      <c r="B22" s="188" t="s">
        <v>263</v>
      </c>
    </row>
    <row r="23" ht="12.75">
      <c r="A23" s="187"/>
    </row>
    <row r="24" ht="12.75">
      <c r="A24" s="187"/>
    </row>
    <row r="25" ht="12.75">
      <c r="A25" s="187"/>
    </row>
    <row r="26" spans="1:2" ht="23.25">
      <c r="A26" s="187"/>
      <c r="B26" s="186" t="s">
        <v>227</v>
      </c>
    </row>
    <row r="27" ht="12.75">
      <c r="A27" s="187"/>
    </row>
    <row r="28" spans="1:2" ht="12.75">
      <c r="A28" s="187" t="s">
        <v>185</v>
      </c>
      <c r="B28" s="188" t="s">
        <v>231</v>
      </c>
    </row>
    <row r="29" spans="1:2" ht="12.75">
      <c r="A29" s="187" t="s">
        <v>186</v>
      </c>
      <c r="B29" s="188" t="s">
        <v>233</v>
      </c>
    </row>
    <row r="30" spans="1:2" ht="12.75">
      <c r="A30" s="187" t="s">
        <v>187</v>
      </c>
      <c r="B30" s="188" t="s">
        <v>235</v>
      </c>
    </row>
    <row r="31" spans="1:2" ht="12.75">
      <c r="A31" s="187" t="s">
        <v>228</v>
      </c>
      <c r="B31" s="188" t="s">
        <v>237</v>
      </c>
    </row>
    <row r="32" spans="1:2" ht="12.75">
      <c r="A32" s="187" t="s">
        <v>198</v>
      </c>
      <c r="B32" s="188" t="s">
        <v>239</v>
      </c>
    </row>
    <row r="33" spans="1:2" ht="12.75">
      <c r="A33" s="187" t="s">
        <v>200</v>
      </c>
      <c r="B33" s="188" t="s">
        <v>241</v>
      </c>
    </row>
    <row r="34" spans="1:2" ht="12.75">
      <c r="A34" s="187" t="s">
        <v>229</v>
      </c>
      <c r="B34" s="188" t="s">
        <v>243</v>
      </c>
    </row>
    <row r="35" spans="1:2" ht="12.75">
      <c r="A35" s="187" t="s">
        <v>188</v>
      </c>
      <c r="B35" s="188" t="s">
        <v>245</v>
      </c>
    </row>
    <row r="36" spans="1:2" ht="12.75">
      <c r="A36" s="187" t="s">
        <v>202</v>
      </c>
      <c r="B36" s="188" t="s">
        <v>247</v>
      </c>
    </row>
    <row r="37" spans="1:2" ht="12.75">
      <c r="A37" s="187" t="s">
        <v>203</v>
      </c>
      <c r="B37" s="188" t="s">
        <v>249</v>
      </c>
    </row>
    <row r="38" spans="1:2" ht="12.75">
      <c r="A38" s="187" t="s">
        <v>204</v>
      </c>
      <c r="B38" s="188" t="s">
        <v>249</v>
      </c>
    </row>
    <row r="39" spans="1:2" ht="12.75">
      <c r="A39" s="187" t="s">
        <v>189</v>
      </c>
      <c r="B39" s="188" t="s">
        <v>252</v>
      </c>
    </row>
    <row r="40" spans="1:2" ht="12.75">
      <c r="A40" s="187" t="s">
        <v>205</v>
      </c>
      <c r="B40" s="188" t="s">
        <v>252</v>
      </c>
    </row>
    <row r="41" spans="1:2" ht="12.75">
      <c r="A41" s="187" t="s">
        <v>190</v>
      </c>
      <c r="B41" s="188" t="s">
        <v>254</v>
      </c>
    </row>
    <row r="42" spans="1:2" ht="12.75">
      <c r="A42" s="187" t="s">
        <v>206</v>
      </c>
      <c r="B42" s="188" t="s">
        <v>256</v>
      </c>
    </row>
    <row r="43" spans="1:2" ht="12.75">
      <c r="A43" s="187" t="s">
        <v>191</v>
      </c>
      <c r="B43" s="188" t="s">
        <v>258</v>
      </c>
    </row>
    <row r="44" spans="1:2" ht="12.75">
      <c r="A44" s="187" t="s">
        <v>192</v>
      </c>
      <c r="B44" s="188" t="s">
        <v>260</v>
      </c>
    </row>
    <row r="45" spans="1:2" ht="12.75">
      <c r="A45" s="187" t="s">
        <v>193</v>
      </c>
      <c r="B45" s="188" t="s">
        <v>262</v>
      </c>
    </row>
    <row r="46" spans="1:2" ht="12.75">
      <c r="A46" s="187" t="s">
        <v>194</v>
      </c>
      <c r="B46" s="188" t="s">
        <v>264</v>
      </c>
    </row>
  </sheetData>
  <hyperlinks>
    <hyperlink ref="B4" location="'7.1'!A1" display="Betriebe und Gesamtfläche nach Bezirksgemeinschaft"/>
    <hyperlink ref="B28" location="'7.1'!A1" display="Aziende e superficie totale per comunità comprensoriale"/>
    <hyperlink ref="B5" location="'7.2'!A1" display="Betriebe nach Größenklasse der Gesamtfläche und Bezirksgemeinschaft"/>
    <hyperlink ref="B29" location="'7.2'!A1" display="Aziende per classe di superficie totale e comunità comprensoriale"/>
    <hyperlink ref="B6" location="'7.3'!A1" display="Betriebe nach Größenklasse der landwirtschaftlichen Nutzfläche und Bezirksgemeinschaft"/>
    <hyperlink ref="B30" location="'7.3'!A1" display="Aziende per classe di superficie agricola utilizzata e comunità comprensoriale"/>
    <hyperlink ref="B7" location="'7.4'!A1" display="Betriebe nach Rechtsform und Bezirksgemeinschaft"/>
    <hyperlink ref="B31" location="'7.4'!A1" display="Aziende per forma giuridica e comunità comprensoriale"/>
    <hyperlink ref="B8" location="'7.5'!A1" display="Betriebe nach Art der Bewirtschaftung und Bezirksgemeinschaft"/>
    <hyperlink ref="B32" location="'7.5'!A1" display="Aziende per forma di conduzione e comunità comprensoriale"/>
    <hyperlink ref="B9" location="'7.6'!A1" display="Betriebe nach Bodennutzungsart und Bezirksgemeinschaft "/>
    <hyperlink ref="B33" location="'7.6'!A1" display="Aziende per forma di utilizzazione dei terreni e comunità comprensoriale "/>
    <hyperlink ref="B10" location="'7.7'!A1" display="Gesamtfläche der Betriebe nach Bodennutzungsart und Bezirksgemeinschaft"/>
    <hyperlink ref="B34" location="'7.7'!A1" display="Superficie totale delle aziende per forma di utilizzazione dei terreni e comunità comprensoriale"/>
    <hyperlink ref="B11" location="'7.8'!A1" display="Landwirtschaftliche Nutzfläche nach Rechtstitel für den Besitz der Grundstücke und Bezirksgemeinschaft"/>
    <hyperlink ref="B35" location="'7.8'!A1" display="Superficie agricola utilizzata per titolo di possesso dei terreni e comunità comprensoriale"/>
    <hyperlink ref="B12" location="'7.9'!A1" display="Obst- und/oder Weinanbaubetriebe und entsprechende Fläche nach Bezirksgemeinschaft"/>
    <hyperlink ref="B36" location="'7.9'!A1" display="Aziende con fruttiferi e/o con vite e relativa superficie per comunità comprensoriale"/>
    <hyperlink ref="B13" location="'7.10'!A1" display="Obstanbaubetriebe und entsprechende Fläche nach Größenklasse der Obstanbaufläche"/>
    <hyperlink ref="B37" location="'7.10'!A1" display="Aziende con fruttiferi e relativa superficie per classe di superficie investita a fruttiferi"/>
    <hyperlink ref="B14" location="'7.11'!A1" display="Betriebe mit Obstanbau und entsprechende Fläche nach Größenklasse der Obstanbaufläche"/>
    <hyperlink ref="B38" location="'7.11'!A1" display="Aziende con fruttiferi e relativa superficie per classe di superficie investita a fruttiferi"/>
    <hyperlink ref="B15" location="'7.12'!A1" display="Weinanbaubetriebe und entsprechende Fläche nach Größenklasse der Rebfläche"/>
    <hyperlink ref="B39" location="'7.12'!A1" display="Aziende con vite e relativa superficie per classe di superficie a vite"/>
    <hyperlink ref="B16" location="'7.13'!A1" display="Weinanbaubetriebe und entsprechende Fläche nach Größenklasse der Rebfläche"/>
    <hyperlink ref="B40" location="'7.13'!A1" display="Aziende con vite e relativa superficie per classe di superficie a vite"/>
    <hyperlink ref="B17" location="'7.14'!A1" display="Tierhaltende Betriebe nach Tierart und Bezirksgemeinschaft "/>
    <hyperlink ref="B41" location="'7.14'!A1" display="Aziende con allevamenti per specie di bestiame e comunità comprensoriale"/>
    <hyperlink ref="B18" location="'7.15'!A1" display="Bestände nach Tierart und Bezirksgemeinschaft"/>
    <hyperlink ref="B42" location="'7.15'!A1" display="Numero di capi per specie di bestiame e comunità comprensoriale"/>
    <hyperlink ref="B19" location="'7.16'!A1" display="Rinderhaltende Betriebe und Bestand nach Bezirksgemeinschaft"/>
    <hyperlink ref="B43" location="'7.16'!A1" display="Aziende con bovini e numero di capi per comunità comprensoriale"/>
    <hyperlink ref="B20" location="'7.17'!A1" display="Rinderhaltende Betriebe und entsprechende Bestände nach Bestand (Stückzahl)"/>
    <hyperlink ref="B44" location="'7.17'!A1" display="Aziende con bovini e relativi capi per numero di capi"/>
    <hyperlink ref="B21" location="'7.18'!A1" display="Arbeitstage nach Bezirksgemeinschaft"/>
    <hyperlink ref="B45" location="'7.18'!A1" display="Giornate di lavoro aziendale per comunità comprensoriale"/>
    <hyperlink ref="B22" location="'7.19'!A1" display="Arbeitstage nach Art der Arbeitskraft"/>
    <hyperlink ref="B46" location="'7.19'!A1" display="Giornate di lavoro aziendale per categoria di manodopera"/>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K31"/>
  <sheetViews>
    <sheetView showGridLines="0" zoomScale="115" zoomScaleNormal="115" zoomScalePageLayoutView="0" workbookViewId="0" topLeftCell="A1">
      <selection activeCell="I18" sqref="I18"/>
    </sheetView>
  </sheetViews>
  <sheetFormatPr defaultColWidth="8.28125" defaultRowHeight="12.75" customHeight="1"/>
  <cols>
    <col min="1" max="1" width="18.7109375" style="9" customWidth="1"/>
    <col min="2" max="5" width="8.28125" style="9" customWidth="1"/>
    <col min="6" max="6" width="21.7109375" style="9" bestFit="1" customWidth="1"/>
    <col min="7" max="16384" width="8.28125" style="9" customWidth="1"/>
  </cols>
  <sheetData>
    <row r="1" spans="1:11" ht="12.75" customHeight="1">
      <c r="A1" s="11" t="s">
        <v>202</v>
      </c>
      <c r="B1" s="11"/>
      <c r="C1" s="11"/>
      <c r="D1" s="11"/>
      <c r="E1" s="11"/>
      <c r="F1" s="11"/>
      <c r="G1" s="11"/>
      <c r="H1" s="11"/>
      <c r="I1" s="11"/>
      <c r="J1" s="11"/>
      <c r="K1" s="11"/>
    </row>
    <row r="2" spans="1:11" ht="12.75" customHeight="1">
      <c r="A2" s="12" t="s">
        <v>145</v>
      </c>
      <c r="B2" s="11"/>
      <c r="C2" s="11"/>
      <c r="D2" s="11"/>
      <c r="E2" s="11"/>
      <c r="F2" s="11"/>
      <c r="G2" s="11"/>
      <c r="H2" s="11"/>
      <c r="I2" s="11"/>
      <c r="J2" s="11"/>
      <c r="K2" s="11"/>
    </row>
    <row r="3" spans="1:11" ht="12.75" customHeight="1">
      <c r="A3" s="12" t="s">
        <v>67</v>
      </c>
      <c r="B3" s="11"/>
      <c r="C3" s="11"/>
      <c r="D3" s="11"/>
      <c r="E3" s="11"/>
      <c r="F3" s="11"/>
      <c r="G3" s="11"/>
      <c r="H3" s="11"/>
      <c r="I3" s="11"/>
      <c r="J3" s="11"/>
      <c r="K3" s="11"/>
    </row>
    <row r="4" spans="1:6" ht="20.25" customHeight="1">
      <c r="A4" s="205" t="s">
        <v>120</v>
      </c>
      <c r="B4" s="220" t="s">
        <v>144</v>
      </c>
      <c r="C4" s="221"/>
      <c r="D4" s="220" t="s">
        <v>143</v>
      </c>
      <c r="E4" s="222"/>
      <c r="F4" s="205" t="s">
        <v>41</v>
      </c>
    </row>
    <row r="5" spans="1:6" ht="15" customHeight="1">
      <c r="A5" s="206"/>
      <c r="B5" s="52">
        <v>2000</v>
      </c>
      <c r="C5" s="55">
        <v>2010</v>
      </c>
      <c r="D5" s="52">
        <v>2000</v>
      </c>
      <c r="E5" s="52">
        <v>2010</v>
      </c>
      <c r="F5" s="219"/>
    </row>
    <row r="6" spans="1:5" ht="12.75" customHeight="1">
      <c r="A6" s="1"/>
      <c r="B6" s="1"/>
      <c r="C6" s="1"/>
      <c r="D6" s="1"/>
      <c r="E6" s="1"/>
    </row>
    <row r="7" spans="1:6" ht="12.75" customHeight="1">
      <c r="A7" s="216" t="s">
        <v>89</v>
      </c>
      <c r="B7" s="216"/>
      <c r="C7" s="216"/>
      <c r="D7" s="216"/>
      <c r="E7" s="216"/>
      <c r="F7" s="216"/>
    </row>
    <row r="8" spans="1:5" ht="12.75" customHeight="1">
      <c r="A8" s="2"/>
      <c r="B8" s="217">
        <v>1370</v>
      </c>
      <c r="C8" s="217">
        <v>1302</v>
      </c>
      <c r="D8" s="217">
        <v>137</v>
      </c>
      <c r="E8" s="217">
        <v>163</v>
      </c>
    </row>
    <row r="9" spans="1:6" ht="12.75" customHeight="1">
      <c r="A9" s="9" t="s">
        <v>90</v>
      </c>
      <c r="B9" s="218"/>
      <c r="C9" s="218"/>
      <c r="D9" s="218"/>
      <c r="E9" s="218"/>
      <c r="F9" s="3" t="s">
        <v>4</v>
      </c>
    </row>
    <row r="10" spans="1:6" ht="12.75" customHeight="1">
      <c r="A10" s="9" t="s">
        <v>91</v>
      </c>
      <c r="B10" s="136">
        <v>2396</v>
      </c>
      <c r="C10" s="136">
        <v>2195</v>
      </c>
      <c r="D10" s="136">
        <v>758</v>
      </c>
      <c r="E10" s="136">
        <v>708</v>
      </c>
      <c r="F10" s="3" t="s">
        <v>5</v>
      </c>
    </row>
    <row r="11" spans="1:6" ht="12.75" customHeight="1">
      <c r="A11" s="9" t="s">
        <v>92</v>
      </c>
      <c r="B11" s="136">
        <v>3595</v>
      </c>
      <c r="C11" s="136">
        <v>3222</v>
      </c>
      <c r="D11" s="136">
        <v>3001</v>
      </c>
      <c r="E11" s="136">
        <v>3119</v>
      </c>
      <c r="F11" s="3" t="s">
        <v>6</v>
      </c>
    </row>
    <row r="12" spans="1:6" ht="12.75" customHeight="1">
      <c r="A12" s="9" t="s">
        <v>93</v>
      </c>
      <c r="B12" s="136">
        <v>334</v>
      </c>
      <c r="C12" s="136">
        <v>311</v>
      </c>
      <c r="D12" s="136">
        <v>282</v>
      </c>
      <c r="E12" s="136">
        <v>291</v>
      </c>
      <c r="F12" s="3" t="s">
        <v>7</v>
      </c>
    </row>
    <row r="13" spans="1:6" ht="12.75" customHeight="1">
      <c r="A13" s="9" t="s">
        <v>94</v>
      </c>
      <c r="B13" s="136">
        <v>249</v>
      </c>
      <c r="C13" s="136">
        <v>197</v>
      </c>
      <c r="D13" s="136">
        <v>204</v>
      </c>
      <c r="E13" s="136">
        <v>183</v>
      </c>
      <c r="F13" s="3" t="s">
        <v>8</v>
      </c>
    </row>
    <row r="14" spans="1:6" ht="12.75" customHeight="1">
      <c r="A14" s="9" t="s">
        <v>95</v>
      </c>
      <c r="B14" s="136">
        <v>570</v>
      </c>
      <c r="C14" s="136">
        <v>338</v>
      </c>
      <c r="D14" s="136">
        <v>398</v>
      </c>
      <c r="E14" s="136">
        <v>317</v>
      </c>
      <c r="F14" s="3" t="s">
        <v>9</v>
      </c>
    </row>
    <row r="15" spans="1:6" ht="12.75" customHeight="1">
      <c r="A15" s="9" t="s">
        <v>96</v>
      </c>
      <c r="B15" s="136">
        <v>1</v>
      </c>
      <c r="C15" s="136">
        <v>5</v>
      </c>
      <c r="D15" s="136">
        <v>1</v>
      </c>
      <c r="E15" s="136">
        <v>1</v>
      </c>
      <c r="F15" s="3" t="s">
        <v>10</v>
      </c>
    </row>
    <row r="16" spans="1:6" ht="12.75" customHeight="1">
      <c r="A16" s="9" t="s">
        <v>97</v>
      </c>
      <c r="B16" s="136">
        <v>27</v>
      </c>
      <c r="C16" s="136">
        <v>24</v>
      </c>
      <c r="D16" s="136" t="s">
        <v>199</v>
      </c>
      <c r="E16" s="136">
        <v>2</v>
      </c>
      <c r="F16" s="3" t="s">
        <v>12</v>
      </c>
    </row>
    <row r="17" spans="1:6" ht="12.75" customHeight="1">
      <c r="A17" s="15" t="s">
        <v>98</v>
      </c>
      <c r="B17" s="148">
        <v>8542</v>
      </c>
      <c r="C17" s="148">
        <v>7594</v>
      </c>
      <c r="D17" s="148">
        <v>4781</v>
      </c>
      <c r="E17" s="148">
        <v>4784</v>
      </c>
      <c r="F17" s="15" t="s">
        <v>42</v>
      </c>
    </row>
    <row r="18" spans="2:5" ht="12.75" customHeight="1">
      <c r="B18" s="8"/>
      <c r="C18" s="8"/>
      <c r="D18" s="8"/>
      <c r="E18" s="8"/>
    </row>
    <row r="19" spans="2:5" ht="12.75" customHeight="1">
      <c r="B19" s="8"/>
      <c r="C19" s="8"/>
      <c r="D19" s="8"/>
      <c r="E19" s="8"/>
    </row>
    <row r="20" spans="1:6" ht="12.75" customHeight="1">
      <c r="A20" s="216" t="s">
        <v>146</v>
      </c>
      <c r="B20" s="216"/>
      <c r="C20" s="216"/>
      <c r="D20" s="216"/>
      <c r="E20" s="216"/>
      <c r="F20" s="216"/>
    </row>
    <row r="21" spans="1:5" ht="12.75" customHeight="1">
      <c r="A21" s="2"/>
      <c r="B21" s="2"/>
      <c r="C21" s="2"/>
      <c r="D21" s="2"/>
      <c r="E21" s="2"/>
    </row>
    <row r="22" spans="1:6" ht="11.25" customHeight="1">
      <c r="A22" s="9" t="s">
        <v>90</v>
      </c>
      <c r="B22" s="160">
        <v>3289.78</v>
      </c>
      <c r="C22" s="155">
        <v>3921.89</v>
      </c>
      <c r="D22" s="72">
        <v>35</v>
      </c>
      <c r="E22" s="154">
        <v>41</v>
      </c>
      <c r="F22" s="3" t="s">
        <v>4</v>
      </c>
    </row>
    <row r="23" spans="1:6" ht="12.75" customHeight="1">
      <c r="A23" s="9" t="s">
        <v>91</v>
      </c>
      <c r="B23" s="161">
        <v>6380.54</v>
      </c>
      <c r="C23" s="155">
        <v>6451.1</v>
      </c>
      <c r="D23" s="75">
        <v>407.64</v>
      </c>
      <c r="E23" s="150">
        <v>488.41</v>
      </c>
      <c r="F23" s="3" t="s">
        <v>5</v>
      </c>
    </row>
    <row r="24" spans="1:6" ht="12.75" customHeight="1">
      <c r="A24" s="9" t="s">
        <v>92</v>
      </c>
      <c r="B24" s="161">
        <v>6686.64</v>
      </c>
      <c r="C24" s="155">
        <v>6484.29</v>
      </c>
      <c r="D24" s="75">
        <v>3341.26</v>
      </c>
      <c r="E24" s="150">
        <v>3677.44</v>
      </c>
      <c r="F24" s="3" t="s">
        <v>6</v>
      </c>
    </row>
    <row r="25" spans="1:6" ht="12.75" customHeight="1">
      <c r="A25" s="9" t="s">
        <v>93</v>
      </c>
      <c r="B25" s="161">
        <v>922.99</v>
      </c>
      <c r="C25" s="155">
        <v>955.79</v>
      </c>
      <c r="D25" s="75">
        <v>502.64</v>
      </c>
      <c r="E25" s="150">
        <v>515.11</v>
      </c>
      <c r="F25" s="3" t="s">
        <v>7</v>
      </c>
    </row>
    <row r="26" spans="1:6" ht="12.75" customHeight="1">
      <c r="A26" s="9" t="s">
        <v>94</v>
      </c>
      <c r="B26" s="161">
        <v>282.23</v>
      </c>
      <c r="C26" s="155">
        <v>305.4</v>
      </c>
      <c r="D26" s="75">
        <v>205.54</v>
      </c>
      <c r="E26" s="150">
        <v>233.63</v>
      </c>
      <c r="F26" s="3" t="s">
        <v>8</v>
      </c>
    </row>
    <row r="27" spans="1:6" ht="12.75" customHeight="1">
      <c r="A27" s="9" t="s">
        <v>95</v>
      </c>
      <c r="B27" s="161">
        <v>751.16</v>
      </c>
      <c r="C27" s="155">
        <v>838.5</v>
      </c>
      <c r="D27" s="75">
        <v>317.2</v>
      </c>
      <c r="E27" s="150">
        <v>335.65</v>
      </c>
      <c r="F27" s="3" t="s">
        <v>9</v>
      </c>
    </row>
    <row r="28" spans="1:6" ht="12.75" customHeight="1">
      <c r="A28" s="9" t="s">
        <v>96</v>
      </c>
      <c r="B28" s="161">
        <v>1.5</v>
      </c>
      <c r="C28" s="155">
        <v>1.44</v>
      </c>
      <c r="D28" s="75">
        <v>0.27</v>
      </c>
      <c r="E28" s="150">
        <v>1.5</v>
      </c>
      <c r="F28" s="3" t="s">
        <v>10</v>
      </c>
    </row>
    <row r="29" spans="1:6" ht="12.75" customHeight="1">
      <c r="A29" s="9" t="s">
        <v>97</v>
      </c>
      <c r="B29" s="160">
        <v>10.78</v>
      </c>
      <c r="C29" s="155">
        <v>15.04</v>
      </c>
      <c r="D29" s="72" t="s">
        <v>199</v>
      </c>
      <c r="E29" s="150">
        <v>1.46</v>
      </c>
      <c r="F29" s="3" t="s">
        <v>12</v>
      </c>
    </row>
    <row r="30" spans="1:6" ht="12.75" customHeight="1">
      <c r="A30" s="15" t="s">
        <v>98</v>
      </c>
      <c r="B30" s="77">
        <v>18325.62</v>
      </c>
      <c r="C30" s="77">
        <v>18973.45</v>
      </c>
      <c r="D30" s="77">
        <v>4809.55</v>
      </c>
      <c r="E30" s="151">
        <v>5293.95</v>
      </c>
      <c r="F30" s="15" t="s">
        <v>42</v>
      </c>
    </row>
    <row r="31" spans="1:6" ht="12.75" customHeight="1">
      <c r="A31" s="21" t="s">
        <v>213</v>
      </c>
      <c r="F31" s="191" t="s">
        <v>214</v>
      </c>
    </row>
  </sheetData>
  <sheetProtection/>
  <mergeCells count="10">
    <mergeCell ref="A4:A5"/>
    <mergeCell ref="F4:F5"/>
    <mergeCell ref="B4:C4"/>
    <mergeCell ref="D4:E4"/>
    <mergeCell ref="A7:F7"/>
    <mergeCell ref="A20:F20"/>
    <mergeCell ref="B8:B9"/>
    <mergeCell ref="C8:C9"/>
    <mergeCell ref="D8:D9"/>
    <mergeCell ref="E8:E9"/>
  </mergeCells>
  <printOptions/>
  <pageMargins left="0.75" right="0.75" top="1" bottom="1" header="0.4921259845" footer="0.4921259845"/>
  <pageSetup horizontalDpi="600" verticalDpi="600" orientation="portrait" paperSize="9" r:id="rId1"/>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tabColor indexed="48"/>
  </sheetPr>
  <dimension ref="A1:AD34"/>
  <sheetViews>
    <sheetView showGridLines="0" zoomScale="115" zoomScaleNormal="115" zoomScalePageLayoutView="0" workbookViewId="0" topLeftCell="A1">
      <selection activeCell="G7" sqref="G7"/>
    </sheetView>
  </sheetViews>
  <sheetFormatPr defaultColWidth="8.140625" defaultRowHeight="12.75" customHeight="1"/>
  <cols>
    <col min="1" max="1" width="17.421875" style="21" customWidth="1"/>
    <col min="2" max="2" width="13.00390625" style="21" customWidth="1"/>
    <col min="3" max="3" width="8.140625" style="21" customWidth="1"/>
    <col min="4" max="4" width="10.421875" style="21" customWidth="1"/>
    <col min="5" max="5" width="16.140625" style="21" bestFit="1" customWidth="1"/>
    <col min="6" max="6" width="18.140625" style="21" customWidth="1"/>
    <col min="7" max="16384" width="8.140625" style="21" customWidth="1"/>
  </cols>
  <sheetData>
    <row r="1" ht="12.75" customHeight="1">
      <c r="A1" s="21" t="s">
        <v>203</v>
      </c>
    </row>
    <row r="2" ht="12.75" customHeight="1">
      <c r="A2" s="116" t="s">
        <v>147</v>
      </c>
    </row>
    <row r="3" spans="1:9" ht="12.75" customHeight="1">
      <c r="A3" s="12" t="s">
        <v>48</v>
      </c>
      <c r="B3" s="11"/>
      <c r="C3" s="11"/>
      <c r="D3" s="11"/>
      <c r="E3" s="11"/>
      <c r="F3" s="11"/>
      <c r="G3" s="9"/>
      <c r="H3" s="9"/>
      <c r="I3" s="9"/>
    </row>
    <row r="4" spans="1:9" ht="36">
      <c r="A4" s="205" t="s">
        <v>151</v>
      </c>
      <c r="B4" s="225" t="s">
        <v>274</v>
      </c>
      <c r="C4" s="226"/>
      <c r="D4" s="117" t="s">
        <v>141</v>
      </c>
      <c r="E4" s="205" t="s">
        <v>38</v>
      </c>
      <c r="G4" s="9"/>
      <c r="H4" s="9"/>
      <c r="I4" s="9"/>
    </row>
    <row r="5" spans="1:9" ht="20.25" customHeight="1">
      <c r="A5" s="224"/>
      <c r="B5" s="52">
        <v>2000</v>
      </c>
      <c r="C5" s="55">
        <v>2010</v>
      </c>
      <c r="D5" s="52" t="s">
        <v>43</v>
      </c>
      <c r="E5" s="224"/>
      <c r="G5" s="9"/>
      <c r="H5" s="9"/>
      <c r="I5" s="9"/>
    </row>
    <row r="6" spans="1:9" ht="12.75" customHeight="1">
      <c r="A6" s="8"/>
      <c r="B6" s="5"/>
      <c r="C6" s="5"/>
      <c r="D6" s="5"/>
      <c r="G6" s="9"/>
      <c r="H6" s="9"/>
      <c r="I6" s="9"/>
    </row>
    <row r="7" spans="1:9" ht="12.75" customHeight="1">
      <c r="A7" s="204" t="s">
        <v>89</v>
      </c>
      <c r="B7" s="204"/>
      <c r="C7" s="204"/>
      <c r="D7" s="204"/>
      <c r="E7" s="204"/>
      <c r="G7" s="9"/>
      <c r="H7" s="9"/>
      <c r="I7" s="9"/>
    </row>
    <row r="8" spans="1:9" ht="12.75" customHeight="1">
      <c r="A8" s="1"/>
      <c r="D8" s="1"/>
      <c r="G8" s="9"/>
      <c r="H8" s="9"/>
      <c r="I8" s="9"/>
    </row>
    <row r="9" spans="1:9" ht="12.75" customHeight="1">
      <c r="A9" s="3" t="s">
        <v>148</v>
      </c>
      <c r="B9" s="141">
        <v>791</v>
      </c>
      <c r="C9" s="141">
        <v>484</v>
      </c>
      <c r="D9" s="59">
        <f>(C9-B9)/B9*100</f>
        <v>-38.81163084702908</v>
      </c>
      <c r="E9" s="3" t="s">
        <v>68</v>
      </c>
      <c r="G9" s="9"/>
      <c r="H9" s="9"/>
      <c r="I9" s="9"/>
    </row>
    <row r="10" spans="1:9" ht="12.75" customHeight="1">
      <c r="A10" s="3" t="s">
        <v>69</v>
      </c>
      <c r="B10" s="69">
        <v>1502</v>
      </c>
      <c r="C10" s="69">
        <v>1222</v>
      </c>
      <c r="D10" s="59">
        <f aca="true" t="shared" si="0" ref="D10:D18">(C10-B10)/B10*100</f>
        <v>-18.64181091877497</v>
      </c>
      <c r="E10" s="3" t="s">
        <v>69</v>
      </c>
      <c r="G10" s="9"/>
      <c r="H10" s="9"/>
      <c r="I10" s="9"/>
    </row>
    <row r="11" spans="1:9" ht="12.75" customHeight="1">
      <c r="A11" s="3" t="s">
        <v>70</v>
      </c>
      <c r="B11" s="69">
        <v>1398</v>
      </c>
      <c r="C11" s="69">
        <v>1209</v>
      </c>
      <c r="D11" s="59">
        <f t="shared" si="0"/>
        <v>-13.519313304721031</v>
      </c>
      <c r="E11" s="3" t="s">
        <v>70</v>
      </c>
      <c r="G11" s="9"/>
      <c r="H11" s="9"/>
      <c r="I11" s="9"/>
    </row>
    <row r="12" spans="1:9" ht="12.75" customHeight="1">
      <c r="A12" s="26" t="s">
        <v>71</v>
      </c>
      <c r="B12" s="69">
        <v>1645</v>
      </c>
      <c r="C12" s="69">
        <v>1408</v>
      </c>
      <c r="D12" s="59">
        <f t="shared" si="0"/>
        <v>-14.407294832826748</v>
      </c>
      <c r="E12" s="26" t="s">
        <v>71</v>
      </c>
      <c r="G12" s="9"/>
      <c r="H12" s="9"/>
      <c r="I12" s="9"/>
    </row>
    <row r="13" spans="1:9" ht="12.75" customHeight="1">
      <c r="A13" s="26" t="s">
        <v>72</v>
      </c>
      <c r="B13" s="69">
        <v>1169</v>
      </c>
      <c r="C13" s="69">
        <v>1051</v>
      </c>
      <c r="D13" s="59">
        <f t="shared" si="0"/>
        <v>-10.094097519247219</v>
      </c>
      <c r="E13" s="26" t="s">
        <v>72</v>
      </c>
      <c r="G13" s="9"/>
      <c r="H13" s="9"/>
      <c r="I13" s="9"/>
    </row>
    <row r="14" spans="1:9" ht="12.75" customHeight="1">
      <c r="A14" s="26" t="s">
        <v>73</v>
      </c>
      <c r="B14" s="69">
        <v>1222</v>
      </c>
      <c r="C14" s="69">
        <v>1254</v>
      </c>
      <c r="D14" s="59">
        <f t="shared" si="0"/>
        <v>2.618657937806874</v>
      </c>
      <c r="E14" s="26" t="s">
        <v>73</v>
      </c>
      <c r="G14" s="9"/>
      <c r="H14" s="9"/>
      <c r="I14" s="9"/>
    </row>
    <row r="15" spans="1:9" ht="12.75" customHeight="1">
      <c r="A15" s="26" t="s">
        <v>74</v>
      </c>
      <c r="B15" s="69">
        <v>699</v>
      </c>
      <c r="C15" s="69">
        <v>802</v>
      </c>
      <c r="D15" s="59">
        <f t="shared" si="0"/>
        <v>14.735336194563661</v>
      </c>
      <c r="E15" s="26" t="s">
        <v>74</v>
      </c>
      <c r="G15" s="9"/>
      <c r="H15" s="9"/>
      <c r="I15" s="9"/>
    </row>
    <row r="16" spans="1:9" ht="12.75" customHeight="1">
      <c r="A16" s="26" t="s">
        <v>75</v>
      </c>
      <c r="B16" s="69">
        <v>93</v>
      </c>
      <c r="C16" s="69">
        <v>138</v>
      </c>
      <c r="D16" s="59">
        <f t="shared" si="0"/>
        <v>48.38709677419355</v>
      </c>
      <c r="E16" s="26" t="s">
        <v>75</v>
      </c>
      <c r="G16" s="9"/>
      <c r="H16" s="9"/>
      <c r="I16" s="9"/>
    </row>
    <row r="17" spans="1:9" ht="12.75" customHeight="1">
      <c r="A17" s="25" t="s">
        <v>149</v>
      </c>
      <c r="B17" s="68">
        <v>23</v>
      </c>
      <c r="C17" s="68">
        <v>26</v>
      </c>
      <c r="D17" s="59">
        <f t="shared" si="0"/>
        <v>13.043478260869565</v>
      </c>
      <c r="E17" s="25" t="s">
        <v>76</v>
      </c>
      <c r="G17" s="9"/>
      <c r="H17" s="9"/>
      <c r="I17" s="9"/>
    </row>
    <row r="18" spans="1:9" ht="12.75" customHeight="1">
      <c r="A18" s="15" t="s">
        <v>139</v>
      </c>
      <c r="B18" s="74">
        <v>8542</v>
      </c>
      <c r="C18" s="74">
        <v>7594</v>
      </c>
      <c r="D18" s="157">
        <f t="shared" si="0"/>
        <v>-11.098103488644345</v>
      </c>
      <c r="E18" s="15" t="s">
        <v>11</v>
      </c>
      <c r="G18" s="9"/>
      <c r="H18" s="9"/>
      <c r="I18" s="9"/>
    </row>
    <row r="19" spans="1:9" ht="12.75" customHeight="1">
      <c r="A19" s="22"/>
      <c r="B19" s="23"/>
      <c r="C19" s="23"/>
      <c r="D19" s="41"/>
      <c r="G19" s="9"/>
      <c r="H19" s="9"/>
      <c r="I19" s="9"/>
    </row>
    <row r="20" spans="1:30" ht="12.75" customHeight="1">
      <c r="A20" s="204" t="s">
        <v>150</v>
      </c>
      <c r="B20" s="204"/>
      <c r="C20" s="204"/>
      <c r="D20" s="204"/>
      <c r="E20" s="204"/>
      <c r="F20" s="23"/>
      <c r="G20" s="9"/>
      <c r="H20" s="9"/>
      <c r="I20" s="9"/>
      <c r="J20" s="42"/>
      <c r="K20" s="42"/>
      <c r="L20" s="42"/>
      <c r="M20" s="42"/>
      <c r="N20" s="42"/>
      <c r="O20" s="42"/>
      <c r="P20" s="42"/>
      <c r="Q20" s="42"/>
      <c r="R20" s="42"/>
      <c r="S20" s="42"/>
      <c r="T20" s="42"/>
      <c r="U20" s="42"/>
      <c r="V20" s="42"/>
      <c r="W20" s="42"/>
      <c r="X20" s="42"/>
      <c r="Y20" s="42"/>
      <c r="Z20" s="42"/>
      <c r="AA20" s="42"/>
      <c r="AB20" s="42"/>
      <c r="AC20" s="42"/>
      <c r="AD20" s="42"/>
    </row>
    <row r="21" spans="1:30" ht="12.75" customHeight="1">
      <c r="A21" s="1"/>
      <c r="D21" s="1"/>
      <c r="E21" s="23"/>
      <c r="F21" s="23"/>
      <c r="G21" s="9"/>
      <c r="H21" s="9"/>
      <c r="I21" s="9"/>
      <c r="J21" s="42"/>
      <c r="K21" s="42"/>
      <c r="L21" s="42"/>
      <c r="M21" s="42"/>
      <c r="N21" s="42"/>
      <c r="O21" s="42"/>
      <c r="P21" s="42"/>
      <c r="Q21" s="42"/>
      <c r="R21" s="42"/>
      <c r="S21" s="42"/>
      <c r="T21" s="42"/>
      <c r="U21" s="42"/>
      <c r="V21" s="42"/>
      <c r="W21" s="42"/>
      <c r="X21" s="42"/>
      <c r="Y21" s="42"/>
      <c r="Z21" s="42"/>
      <c r="AA21" s="42"/>
      <c r="AB21" s="42"/>
      <c r="AC21" s="42"/>
      <c r="AD21" s="42"/>
    </row>
    <row r="22" spans="1:30" ht="12.75" customHeight="1">
      <c r="A22" s="3" t="s">
        <v>148</v>
      </c>
      <c r="B22" s="154">
        <v>81.2</v>
      </c>
      <c r="C22" s="78">
        <v>55.45</v>
      </c>
      <c r="D22" s="156">
        <f>(C22-B22)/B22*100</f>
        <v>-31.71182266009852</v>
      </c>
      <c r="E22" s="3" t="s">
        <v>68</v>
      </c>
      <c r="F22" s="23"/>
      <c r="G22" s="9"/>
      <c r="H22" s="9"/>
      <c r="I22" s="9"/>
      <c r="J22" s="42"/>
      <c r="K22" s="42"/>
      <c r="L22" s="42"/>
      <c r="M22" s="42"/>
      <c r="N22" s="42"/>
      <c r="O22" s="42"/>
      <c r="P22" s="42"/>
      <c r="Q22" s="42"/>
      <c r="R22" s="42"/>
      <c r="S22" s="42"/>
      <c r="T22" s="42"/>
      <c r="U22" s="42"/>
      <c r="V22" s="42"/>
      <c r="W22" s="42"/>
      <c r="X22" s="42"/>
      <c r="Y22" s="42"/>
      <c r="Z22" s="42"/>
      <c r="AA22" s="42"/>
      <c r="AB22" s="42"/>
      <c r="AC22" s="42"/>
      <c r="AD22" s="42"/>
    </row>
    <row r="23" spans="1:30" ht="12.75" customHeight="1">
      <c r="A23" s="3" t="s">
        <v>69</v>
      </c>
      <c r="B23" s="75">
        <v>488.57</v>
      </c>
      <c r="C23" s="75">
        <v>411.97</v>
      </c>
      <c r="D23" s="156">
        <f aca="true" t="shared" si="1" ref="D23:D31">(C23-B23)/B23*100</f>
        <v>-15.678408416398874</v>
      </c>
      <c r="E23" s="3" t="s">
        <v>69</v>
      </c>
      <c r="F23" s="23"/>
      <c r="G23" s="9"/>
      <c r="H23" s="9"/>
      <c r="I23" s="9"/>
      <c r="J23" s="42"/>
      <c r="K23" s="42"/>
      <c r="L23" s="42"/>
      <c r="M23" s="42"/>
      <c r="N23" s="42"/>
      <c r="O23" s="42"/>
      <c r="P23" s="42"/>
      <c r="Q23" s="42"/>
      <c r="R23" s="42"/>
      <c r="S23" s="42"/>
      <c r="T23" s="42"/>
      <c r="U23" s="42"/>
      <c r="V23" s="42"/>
      <c r="W23" s="42"/>
      <c r="X23" s="42"/>
      <c r="Y23" s="42"/>
      <c r="Z23" s="42"/>
      <c r="AA23" s="42"/>
      <c r="AB23" s="42"/>
      <c r="AC23" s="42"/>
      <c r="AD23" s="42"/>
    </row>
    <row r="24" spans="1:30" ht="12.75" customHeight="1">
      <c r="A24" s="3" t="s">
        <v>70</v>
      </c>
      <c r="B24" s="75">
        <v>990.91</v>
      </c>
      <c r="C24" s="75">
        <v>856.13</v>
      </c>
      <c r="D24" s="156">
        <f t="shared" si="1"/>
        <v>-13.60163889757899</v>
      </c>
      <c r="E24" s="3" t="s">
        <v>70</v>
      </c>
      <c r="F24" s="23"/>
      <c r="G24" s="9"/>
      <c r="H24" s="9"/>
      <c r="I24" s="9"/>
      <c r="J24" s="42"/>
      <c r="K24" s="42"/>
      <c r="L24" s="42"/>
      <c r="M24" s="42"/>
      <c r="N24" s="42"/>
      <c r="O24" s="42"/>
      <c r="P24" s="42"/>
      <c r="Q24" s="42"/>
      <c r="R24" s="42"/>
      <c r="S24" s="42"/>
      <c r="T24" s="42"/>
      <c r="U24" s="42"/>
      <c r="V24" s="42"/>
      <c r="W24" s="42"/>
      <c r="X24" s="42"/>
      <c r="Y24" s="42"/>
      <c r="Z24" s="42"/>
      <c r="AA24" s="42"/>
      <c r="AB24" s="42"/>
      <c r="AC24" s="42"/>
      <c r="AD24" s="42"/>
    </row>
    <row r="25" spans="1:30" ht="12.75" customHeight="1">
      <c r="A25" s="26" t="s">
        <v>71</v>
      </c>
      <c r="B25" s="75">
        <v>2370.82</v>
      </c>
      <c r="C25" s="75">
        <v>2019.89</v>
      </c>
      <c r="D25" s="156">
        <f t="shared" si="1"/>
        <v>-14.80205161083507</v>
      </c>
      <c r="E25" s="26" t="s">
        <v>71</v>
      </c>
      <c r="F25" s="23"/>
      <c r="G25" s="9"/>
      <c r="H25" s="9"/>
      <c r="I25" s="9"/>
      <c r="J25" s="42"/>
      <c r="K25" s="42"/>
      <c r="L25" s="42"/>
      <c r="M25" s="42"/>
      <c r="N25" s="42"/>
      <c r="O25" s="42"/>
      <c r="P25" s="42"/>
      <c r="Q25" s="42"/>
      <c r="R25" s="42"/>
      <c r="S25" s="42"/>
      <c r="T25" s="42"/>
      <c r="U25" s="42"/>
      <c r="V25" s="42"/>
      <c r="W25" s="42"/>
      <c r="X25" s="42"/>
      <c r="Y25" s="42"/>
      <c r="Z25" s="42"/>
      <c r="AA25" s="42"/>
      <c r="AB25" s="42"/>
      <c r="AC25" s="42"/>
      <c r="AD25" s="42"/>
    </row>
    <row r="26" spans="1:30" ht="12.75" customHeight="1">
      <c r="A26" s="26" t="s">
        <v>72</v>
      </c>
      <c r="B26" s="75">
        <v>2837.76</v>
      </c>
      <c r="C26" s="75">
        <v>2545.16</v>
      </c>
      <c r="D26" s="156">
        <f t="shared" si="1"/>
        <v>-10.310949481281021</v>
      </c>
      <c r="E26" s="26" t="s">
        <v>72</v>
      </c>
      <c r="F26" s="23"/>
      <c r="G26" s="9"/>
      <c r="H26" s="9"/>
      <c r="I26" s="9"/>
      <c r="J26" s="42"/>
      <c r="K26" s="42"/>
      <c r="L26" s="42"/>
      <c r="M26" s="42"/>
      <c r="N26" s="42"/>
      <c r="O26" s="42"/>
      <c r="P26" s="42"/>
      <c r="Q26" s="42"/>
      <c r="R26" s="42"/>
      <c r="S26" s="42"/>
      <c r="T26" s="42"/>
      <c r="U26" s="42"/>
      <c r="V26" s="42"/>
      <c r="W26" s="42"/>
      <c r="X26" s="42"/>
      <c r="Y26" s="42"/>
      <c r="Z26" s="42"/>
      <c r="AA26" s="42"/>
      <c r="AB26" s="42"/>
      <c r="AC26" s="42"/>
      <c r="AD26" s="42"/>
    </row>
    <row r="27" spans="1:30" ht="12.75" customHeight="1">
      <c r="A27" s="26" t="s">
        <v>73</v>
      </c>
      <c r="B27" s="75">
        <v>4684.95</v>
      </c>
      <c r="C27" s="75">
        <v>4788.93</v>
      </c>
      <c r="D27" s="156">
        <f t="shared" si="1"/>
        <v>2.21944737937439</v>
      </c>
      <c r="E27" s="26" t="s">
        <v>73</v>
      </c>
      <c r="F27" s="23"/>
      <c r="G27" s="9"/>
      <c r="H27" s="9"/>
      <c r="I27" s="9"/>
      <c r="J27" s="42"/>
      <c r="K27" s="42"/>
      <c r="L27" s="42"/>
      <c r="M27" s="42"/>
      <c r="N27" s="42"/>
      <c r="O27" s="42"/>
      <c r="P27" s="42"/>
      <c r="Q27" s="42"/>
      <c r="R27" s="42"/>
      <c r="S27" s="42"/>
      <c r="T27" s="42"/>
      <c r="U27" s="42"/>
      <c r="V27" s="42"/>
      <c r="W27" s="42"/>
      <c r="X27" s="42"/>
      <c r="Y27" s="42"/>
      <c r="Z27" s="42"/>
      <c r="AA27" s="42"/>
      <c r="AB27" s="42"/>
      <c r="AC27" s="42"/>
      <c r="AD27" s="42"/>
    </row>
    <row r="28" spans="1:30" ht="12.75" customHeight="1">
      <c r="A28" s="26" t="s">
        <v>74</v>
      </c>
      <c r="B28" s="75">
        <v>4573.29</v>
      </c>
      <c r="C28" s="75">
        <v>5292.93</v>
      </c>
      <c r="D28" s="156">
        <f t="shared" si="1"/>
        <v>15.735717612484674</v>
      </c>
      <c r="E28" s="26" t="s">
        <v>74</v>
      </c>
      <c r="F28" s="23"/>
      <c r="G28" s="9"/>
      <c r="H28" s="9"/>
      <c r="I28" s="9"/>
      <c r="J28" s="42"/>
      <c r="K28" s="42"/>
      <c r="L28" s="42"/>
      <c r="M28" s="42"/>
      <c r="N28" s="42"/>
      <c r="O28" s="42"/>
      <c r="P28" s="42"/>
      <c r="Q28" s="42"/>
      <c r="R28" s="42"/>
      <c r="S28" s="42"/>
      <c r="T28" s="42"/>
      <c r="U28" s="42"/>
      <c r="V28" s="42"/>
      <c r="W28" s="42"/>
      <c r="X28" s="42"/>
      <c r="Y28" s="42"/>
      <c r="Z28" s="42"/>
      <c r="AA28" s="42"/>
      <c r="AB28" s="42"/>
      <c r="AC28" s="42"/>
      <c r="AD28" s="42"/>
    </row>
    <row r="29" spans="1:30" ht="12.75" customHeight="1">
      <c r="A29" s="26" t="s">
        <v>75</v>
      </c>
      <c r="B29" s="75">
        <v>1168.88</v>
      </c>
      <c r="C29" s="75">
        <v>1756.17</v>
      </c>
      <c r="D29" s="156">
        <f t="shared" si="1"/>
        <v>50.24382314694408</v>
      </c>
      <c r="E29" s="26" t="s">
        <v>75</v>
      </c>
      <c r="F29" s="23"/>
      <c r="G29" s="9"/>
      <c r="H29" s="9"/>
      <c r="I29" s="9"/>
      <c r="J29" s="42"/>
      <c r="K29" s="42"/>
      <c r="L29" s="42"/>
      <c r="M29" s="42"/>
      <c r="N29" s="42"/>
      <c r="O29" s="42"/>
      <c r="P29" s="42"/>
      <c r="Q29" s="42"/>
      <c r="R29" s="42"/>
      <c r="S29" s="42"/>
      <c r="T29" s="42"/>
      <c r="U29" s="42"/>
      <c r="V29" s="42"/>
      <c r="W29" s="42"/>
      <c r="X29" s="42"/>
      <c r="Y29" s="42"/>
      <c r="Z29" s="42"/>
      <c r="AA29" s="42"/>
      <c r="AB29" s="42"/>
      <c r="AC29" s="42"/>
      <c r="AD29" s="42"/>
    </row>
    <row r="30" spans="1:30" ht="12.75" customHeight="1">
      <c r="A30" s="25" t="s">
        <v>149</v>
      </c>
      <c r="B30" s="72">
        <v>1129.24</v>
      </c>
      <c r="C30" s="72">
        <v>1246.82</v>
      </c>
      <c r="D30" s="156">
        <f t="shared" si="1"/>
        <v>10.412312705890681</v>
      </c>
      <c r="E30" s="25" t="s">
        <v>76</v>
      </c>
      <c r="F30" s="23"/>
      <c r="G30" s="9"/>
      <c r="H30" s="9"/>
      <c r="I30" s="9"/>
      <c r="J30" s="42"/>
      <c r="K30" s="42"/>
      <c r="L30" s="42"/>
      <c r="M30" s="42"/>
      <c r="N30" s="42"/>
      <c r="O30" s="42"/>
      <c r="P30" s="42"/>
      <c r="Q30" s="42"/>
      <c r="R30" s="42"/>
      <c r="S30" s="42"/>
      <c r="T30" s="42"/>
      <c r="U30" s="42"/>
      <c r="V30" s="42"/>
      <c r="W30" s="42"/>
      <c r="X30" s="42"/>
      <c r="Y30" s="42"/>
      <c r="Z30" s="42"/>
      <c r="AA30" s="42"/>
      <c r="AB30" s="42"/>
      <c r="AC30" s="42"/>
      <c r="AD30" s="42"/>
    </row>
    <row r="31" spans="1:30" ht="12.75" customHeight="1">
      <c r="A31" s="15" t="s">
        <v>139</v>
      </c>
      <c r="B31" s="77">
        <v>18325.62</v>
      </c>
      <c r="C31" s="77">
        <v>18973.45</v>
      </c>
      <c r="D31" s="158">
        <f t="shared" si="1"/>
        <v>3.535105497112795</v>
      </c>
      <c r="E31" s="15" t="s">
        <v>11</v>
      </c>
      <c r="F31" s="23"/>
      <c r="G31" s="9"/>
      <c r="H31" s="9"/>
      <c r="I31" s="9"/>
      <c r="J31" s="42"/>
      <c r="K31" s="42"/>
      <c r="L31" s="42"/>
      <c r="M31" s="42"/>
      <c r="N31" s="42"/>
      <c r="O31" s="42"/>
      <c r="P31" s="42"/>
      <c r="Q31" s="42"/>
      <c r="R31" s="42"/>
      <c r="S31" s="42"/>
      <c r="T31" s="42"/>
      <c r="U31" s="42"/>
      <c r="V31" s="42"/>
      <c r="W31" s="42"/>
      <c r="X31" s="42"/>
      <c r="Y31" s="42"/>
      <c r="Z31" s="42"/>
      <c r="AA31" s="42"/>
      <c r="AB31" s="42"/>
      <c r="AC31" s="42"/>
      <c r="AD31" s="42"/>
    </row>
    <row r="32" spans="1:30" ht="12.75" customHeight="1">
      <c r="A32" s="21" t="s">
        <v>213</v>
      </c>
      <c r="B32" s="23"/>
      <c r="C32" s="23"/>
      <c r="D32" s="223" t="s">
        <v>214</v>
      </c>
      <c r="E32" s="223"/>
      <c r="F32" s="23"/>
      <c r="G32" s="9"/>
      <c r="H32" s="9"/>
      <c r="I32" s="9"/>
      <c r="J32" s="42"/>
      <c r="K32" s="42"/>
      <c r="L32" s="42"/>
      <c r="M32" s="42"/>
      <c r="N32" s="42"/>
      <c r="O32" s="42"/>
      <c r="P32" s="42"/>
      <c r="Q32" s="42"/>
      <c r="R32" s="42"/>
      <c r="S32" s="42"/>
      <c r="T32" s="42"/>
      <c r="U32" s="42"/>
      <c r="V32" s="42"/>
      <c r="W32" s="42"/>
      <c r="X32" s="42"/>
      <c r="Y32" s="42"/>
      <c r="Z32" s="42"/>
      <c r="AA32" s="42"/>
      <c r="AB32" s="42"/>
      <c r="AC32" s="42"/>
      <c r="AD32" s="42"/>
    </row>
    <row r="33" spans="2:30" ht="12.75" customHeight="1">
      <c r="B33" s="23"/>
      <c r="C33" s="23"/>
      <c r="D33" s="24"/>
      <c r="E33" s="23"/>
      <c r="F33" s="23"/>
      <c r="G33" s="9"/>
      <c r="H33" s="9"/>
      <c r="I33" s="9"/>
      <c r="J33" s="42"/>
      <c r="K33" s="42"/>
      <c r="L33" s="42"/>
      <c r="M33" s="42"/>
      <c r="N33" s="42"/>
      <c r="O33" s="42"/>
      <c r="P33" s="42"/>
      <c r="Q33" s="42"/>
      <c r="R33" s="42"/>
      <c r="S33" s="42"/>
      <c r="T33" s="42"/>
      <c r="U33" s="42"/>
      <c r="V33" s="42"/>
      <c r="W33" s="42"/>
      <c r="X33" s="42"/>
      <c r="Y33" s="42"/>
      <c r="Z33" s="42"/>
      <c r="AA33" s="42"/>
      <c r="AB33" s="42"/>
      <c r="AC33" s="42"/>
      <c r="AD33" s="42"/>
    </row>
    <row r="34" spans="1:30" ht="12.75" customHeight="1">
      <c r="A34" s="3"/>
      <c r="B34" s="23"/>
      <c r="C34" s="23"/>
      <c r="D34" s="24"/>
      <c r="E34" s="23"/>
      <c r="F34" s="23"/>
      <c r="G34" s="9"/>
      <c r="H34" s="9"/>
      <c r="I34" s="9"/>
      <c r="J34" s="42"/>
      <c r="K34" s="42"/>
      <c r="L34" s="42"/>
      <c r="M34" s="42"/>
      <c r="N34" s="42"/>
      <c r="O34" s="42"/>
      <c r="P34" s="42"/>
      <c r="Q34" s="42"/>
      <c r="R34" s="42"/>
      <c r="S34" s="42"/>
      <c r="T34" s="42"/>
      <c r="U34" s="42"/>
      <c r="V34" s="42"/>
      <c r="W34" s="42"/>
      <c r="X34" s="42"/>
      <c r="Y34" s="42"/>
      <c r="Z34" s="42"/>
      <c r="AA34" s="42"/>
      <c r="AB34" s="42"/>
      <c r="AC34" s="42"/>
      <c r="AD34" s="42"/>
    </row>
  </sheetData>
  <sheetProtection/>
  <mergeCells count="6">
    <mergeCell ref="D32:E32"/>
    <mergeCell ref="A7:E7"/>
    <mergeCell ref="A20:E20"/>
    <mergeCell ref="A4:A5"/>
    <mergeCell ref="E4:E5"/>
    <mergeCell ref="B4:C4"/>
  </mergeCells>
  <printOptions/>
  <pageMargins left="0.75" right="0.75" top="1" bottom="1" header="0.4921259845" footer="0.4921259845"/>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tabColor indexed="48"/>
  </sheetPr>
  <dimension ref="A1:AD41"/>
  <sheetViews>
    <sheetView showGridLines="0" zoomScale="115" zoomScaleNormal="115" workbookViewId="0" topLeftCell="A1">
      <selection activeCell="H17" sqref="H17"/>
    </sheetView>
  </sheetViews>
  <sheetFormatPr defaultColWidth="8.140625" defaultRowHeight="12.75" customHeight="1"/>
  <cols>
    <col min="1" max="1" width="19.57421875" style="21" customWidth="1"/>
    <col min="2" max="3" width="8.140625" style="21" customWidth="1"/>
    <col min="4" max="4" width="10.421875" style="21" customWidth="1"/>
    <col min="5" max="5" width="16.140625" style="21" bestFit="1" customWidth="1"/>
    <col min="6" max="6" width="18.140625" style="21" customWidth="1"/>
    <col min="7" max="16384" width="8.140625" style="21" customWidth="1"/>
  </cols>
  <sheetData>
    <row r="1" spans="1:10" ht="12.75" customHeight="1">
      <c r="A1" s="21" t="s">
        <v>204</v>
      </c>
      <c r="D1" s="24"/>
      <c r="E1" s="23"/>
      <c r="F1" s="23"/>
      <c r="G1" s="9"/>
      <c r="H1" s="9"/>
      <c r="I1" s="9"/>
      <c r="J1" s="42"/>
    </row>
    <row r="2" spans="1:10" ht="9">
      <c r="A2" s="116" t="s">
        <v>152</v>
      </c>
      <c r="D2" s="24"/>
      <c r="E2" s="23"/>
      <c r="F2" s="23"/>
      <c r="G2" s="9"/>
      <c r="H2" s="9"/>
      <c r="I2" s="9"/>
      <c r="J2" s="42"/>
    </row>
    <row r="3" spans="1:10" ht="20.25" customHeight="1">
      <c r="A3" s="21" t="s">
        <v>101</v>
      </c>
      <c r="D3" s="24"/>
      <c r="E3" s="23"/>
      <c r="F3" s="23"/>
      <c r="G3" s="9"/>
      <c r="H3" s="9"/>
      <c r="I3" s="9"/>
      <c r="J3" s="42"/>
    </row>
    <row r="4" spans="1:10" ht="12.75" customHeight="1">
      <c r="A4" s="12" t="s">
        <v>48</v>
      </c>
      <c r="B4" s="11"/>
      <c r="C4" s="11"/>
      <c r="D4" s="24"/>
      <c r="E4" s="23"/>
      <c r="F4" s="23"/>
      <c r="G4" s="9"/>
      <c r="H4" s="9"/>
      <c r="I4" s="9"/>
      <c r="J4" s="42"/>
    </row>
    <row r="5" spans="1:10" ht="12.75" customHeight="1">
      <c r="A5" s="11" t="s">
        <v>14</v>
      </c>
      <c r="B5" s="11"/>
      <c r="C5" s="11"/>
      <c r="D5" s="11"/>
      <c r="E5" s="11"/>
      <c r="F5" s="11"/>
      <c r="G5" s="9"/>
      <c r="H5" s="9"/>
      <c r="I5" s="9"/>
      <c r="J5" s="42"/>
    </row>
    <row r="6" spans="1:10" ht="23.25" customHeight="1">
      <c r="A6" s="205" t="s">
        <v>151</v>
      </c>
      <c r="B6" s="227" t="s">
        <v>153</v>
      </c>
      <c r="C6" s="228"/>
      <c r="D6" s="227" t="s">
        <v>154</v>
      </c>
      <c r="E6" s="227"/>
      <c r="F6" s="205" t="s">
        <v>38</v>
      </c>
      <c r="G6" s="9"/>
      <c r="H6" s="9"/>
      <c r="I6" s="9"/>
      <c r="J6" s="42"/>
    </row>
    <row r="7" spans="1:10" ht="12.75" customHeight="1">
      <c r="A7" s="224"/>
      <c r="B7" s="52">
        <v>2000</v>
      </c>
      <c r="C7" s="55">
        <v>2010</v>
      </c>
      <c r="D7" s="52">
        <v>2000</v>
      </c>
      <c r="E7" s="52">
        <v>2010</v>
      </c>
      <c r="F7" s="224"/>
      <c r="G7" s="9"/>
      <c r="H7" s="9"/>
      <c r="I7" s="9"/>
      <c r="J7" s="42"/>
    </row>
    <row r="8" spans="2:10" ht="12.75" customHeight="1">
      <c r="B8" s="231">
        <v>9.26</v>
      </c>
      <c r="C8" s="234">
        <v>6.37</v>
      </c>
      <c r="D8" s="232">
        <v>0.44</v>
      </c>
      <c r="E8" s="229">
        <v>0.29</v>
      </c>
      <c r="F8" s="22"/>
      <c r="G8" s="9"/>
      <c r="H8" s="9"/>
      <c r="I8" s="9"/>
      <c r="J8" s="42"/>
    </row>
    <row r="9" spans="1:10" ht="12.75" customHeight="1">
      <c r="A9" s="3" t="s">
        <v>148</v>
      </c>
      <c r="B9" s="230"/>
      <c r="C9" s="235"/>
      <c r="D9" s="233"/>
      <c r="E9" s="230"/>
      <c r="F9" s="3" t="s">
        <v>68</v>
      </c>
      <c r="G9" s="9"/>
      <c r="H9" s="9"/>
      <c r="I9" s="9"/>
      <c r="J9" s="42"/>
    </row>
    <row r="10" spans="1:9" ht="12.75" customHeight="1">
      <c r="A10" s="3" t="s">
        <v>69</v>
      </c>
      <c r="B10" s="90">
        <v>17.58</v>
      </c>
      <c r="C10" s="93">
        <v>16.09</v>
      </c>
      <c r="D10" s="94">
        <v>2.67</v>
      </c>
      <c r="E10" s="90">
        <v>2.17</v>
      </c>
      <c r="F10" s="3" t="s">
        <v>69</v>
      </c>
      <c r="G10" s="9"/>
      <c r="H10" s="9"/>
      <c r="I10" s="9"/>
    </row>
    <row r="11" spans="1:9" ht="12.75" customHeight="1">
      <c r="A11" s="3" t="s">
        <v>70</v>
      </c>
      <c r="B11" s="90">
        <v>16.37</v>
      </c>
      <c r="C11" s="93">
        <v>15.92</v>
      </c>
      <c r="D11" s="94">
        <v>5.41</v>
      </c>
      <c r="E11" s="90">
        <v>4.51</v>
      </c>
      <c r="F11" s="3" t="s">
        <v>70</v>
      </c>
      <c r="G11" s="9"/>
      <c r="H11" s="9"/>
      <c r="I11" s="9"/>
    </row>
    <row r="12" spans="1:9" ht="12.75" customHeight="1">
      <c r="A12" s="26" t="s">
        <v>71</v>
      </c>
      <c r="B12" s="90">
        <v>19.26</v>
      </c>
      <c r="C12" s="93">
        <v>18.54</v>
      </c>
      <c r="D12" s="94">
        <v>12.94</v>
      </c>
      <c r="E12" s="90">
        <v>10.65</v>
      </c>
      <c r="F12" s="26" t="s">
        <v>71</v>
      </c>
      <c r="G12" s="9"/>
      <c r="H12" s="9"/>
      <c r="I12" s="9"/>
    </row>
    <row r="13" spans="1:9" ht="12.75" customHeight="1">
      <c r="A13" s="26" t="s">
        <v>72</v>
      </c>
      <c r="B13" s="90">
        <v>13.69</v>
      </c>
      <c r="C13" s="93">
        <v>13.84</v>
      </c>
      <c r="D13" s="94">
        <v>15.49</v>
      </c>
      <c r="E13" s="90">
        <v>13.41</v>
      </c>
      <c r="F13" s="26" t="s">
        <v>72</v>
      </c>
      <c r="G13" s="9"/>
      <c r="H13" s="9"/>
      <c r="I13" s="9"/>
    </row>
    <row r="14" spans="1:9" ht="12.75" customHeight="1">
      <c r="A14" s="26" t="s">
        <v>73</v>
      </c>
      <c r="B14" s="90">
        <v>14.31</v>
      </c>
      <c r="C14" s="93">
        <v>16.51</v>
      </c>
      <c r="D14" s="94">
        <v>25.57</v>
      </c>
      <c r="E14" s="90">
        <v>25.24</v>
      </c>
      <c r="F14" s="26" t="s">
        <v>73</v>
      </c>
      <c r="G14" s="9"/>
      <c r="H14" s="9"/>
      <c r="I14" s="9"/>
    </row>
    <row r="15" spans="1:9" ht="12.75" customHeight="1">
      <c r="A15" s="26" t="s">
        <v>74</v>
      </c>
      <c r="B15" s="90">
        <v>8.18</v>
      </c>
      <c r="C15" s="93">
        <v>10.56</v>
      </c>
      <c r="D15" s="94">
        <v>24.96</v>
      </c>
      <c r="E15" s="90">
        <v>27.9</v>
      </c>
      <c r="F15" s="26" t="s">
        <v>74</v>
      </c>
      <c r="G15" s="9"/>
      <c r="H15" s="9"/>
      <c r="I15" s="9"/>
    </row>
    <row r="16" spans="1:9" ht="12.75" customHeight="1">
      <c r="A16" s="26" t="s">
        <v>75</v>
      </c>
      <c r="B16" s="90">
        <v>1.09</v>
      </c>
      <c r="C16" s="93">
        <v>1.82</v>
      </c>
      <c r="D16" s="94">
        <v>6.38</v>
      </c>
      <c r="E16" s="90">
        <v>9.26</v>
      </c>
      <c r="F16" s="26" t="s">
        <v>75</v>
      </c>
      <c r="G16" s="9"/>
      <c r="H16" s="9"/>
      <c r="I16" s="9"/>
    </row>
    <row r="17" spans="1:9" ht="12.75" customHeight="1">
      <c r="A17" s="25" t="s">
        <v>149</v>
      </c>
      <c r="B17" s="89">
        <v>0.27</v>
      </c>
      <c r="C17" s="92">
        <v>0.34</v>
      </c>
      <c r="D17" s="95">
        <v>6.16</v>
      </c>
      <c r="E17" s="89">
        <v>6.57</v>
      </c>
      <c r="F17" s="25" t="s">
        <v>76</v>
      </c>
      <c r="G17" s="9"/>
      <c r="H17" s="9"/>
      <c r="I17" s="9"/>
    </row>
    <row r="18" spans="1:30" ht="12.75" customHeight="1">
      <c r="A18" s="15" t="s">
        <v>139</v>
      </c>
      <c r="B18" s="91">
        <v>100</v>
      </c>
      <c r="C18" s="91">
        <v>100</v>
      </c>
      <c r="D18" s="96">
        <v>100</v>
      </c>
      <c r="E18" s="91">
        <v>100</v>
      </c>
      <c r="F18" s="15" t="s">
        <v>11</v>
      </c>
      <c r="G18" s="9"/>
      <c r="H18" s="9"/>
      <c r="I18" s="9"/>
      <c r="K18" s="42"/>
      <c r="L18" s="42"/>
      <c r="M18" s="42"/>
      <c r="N18" s="42"/>
      <c r="O18" s="42"/>
      <c r="P18" s="42"/>
      <c r="Q18" s="42"/>
      <c r="R18" s="42"/>
      <c r="S18" s="42"/>
      <c r="T18" s="42"/>
      <c r="U18" s="42"/>
      <c r="V18" s="42"/>
      <c r="W18" s="42"/>
      <c r="X18" s="42"/>
      <c r="Y18" s="42"/>
      <c r="Z18" s="42"/>
      <c r="AA18" s="42"/>
      <c r="AB18" s="42"/>
      <c r="AC18" s="42"/>
      <c r="AD18" s="42"/>
    </row>
    <row r="19" spans="1:30" ht="12.75" customHeight="1">
      <c r="A19" s="21" t="s">
        <v>213</v>
      </c>
      <c r="B19" s="9"/>
      <c r="C19" s="9"/>
      <c r="D19" s="9"/>
      <c r="E19" s="223" t="s">
        <v>214</v>
      </c>
      <c r="F19" s="223"/>
      <c r="G19" s="9"/>
      <c r="H19" s="9"/>
      <c r="I19" s="9"/>
      <c r="K19" s="42"/>
      <c r="L19" s="42"/>
      <c r="M19" s="42"/>
      <c r="N19" s="42"/>
      <c r="O19" s="42"/>
      <c r="P19" s="42"/>
      <c r="Q19" s="42"/>
      <c r="R19" s="42"/>
      <c r="S19" s="42"/>
      <c r="T19" s="42"/>
      <c r="U19" s="42"/>
      <c r="V19" s="42"/>
      <c r="W19" s="42"/>
      <c r="X19" s="42"/>
      <c r="Y19" s="42"/>
      <c r="Z19" s="42"/>
      <c r="AA19" s="42"/>
      <c r="AB19" s="42"/>
      <c r="AC19" s="42"/>
      <c r="AD19" s="42"/>
    </row>
    <row r="20" spans="11:30" ht="12.75" customHeight="1">
      <c r="K20" s="42"/>
      <c r="L20" s="42"/>
      <c r="M20" s="42"/>
      <c r="N20" s="42"/>
      <c r="O20" s="42"/>
      <c r="P20" s="42"/>
      <c r="Q20" s="42"/>
      <c r="R20" s="42"/>
      <c r="S20" s="42"/>
      <c r="T20" s="42"/>
      <c r="U20" s="42"/>
      <c r="V20" s="42"/>
      <c r="W20" s="42"/>
      <c r="X20" s="42"/>
      <c r="Y20" s="42"/>
      <c r="Z20" s="42"/>
      <c r="AA20" s="42"/>
      <c r="AB20" s="42"/>
      <c r="AC20" s="42"/>
      <c r="AD20" s="42"/>
    </row>
    <row r="21" spans="11:30" ht="12.75" customHeight="1">
      <c r="K21" s="42"/>
      <c r="L21" s="42"/>
      <c r="M21" s="42"/>
      <c r="N21" s="42"/>
      <c r="O21" s="42"/>
      <c r="P21" s="42"/>
      <c r="Q21" s="42"/>
      <c r="R21" s="42"/>
      <c r="S21" s="42"/>
      <c r="T21" s="42"/>
      <c r="U21" s="42"/>
      <c r="V21" s="42"/>
      <c r="W21" s="42"/>
      <c r="X21" s="42"/>
      <c r="Y21" s="42"/>
      <c r="Z21" s="42"/>
      <c r="AA21" s="42"/>
      <c r="AB21" s="42"/>
      <c r="AC21" s="42"/>
      <c r="AD21" s="42"/>
    </row>
    <row r="22" spans="11:30" ht="12.75" customHeight="1">
      <c r="K22" s="42"/>
      <c r="L22" s="42"/>
      <c r="M22" s="42"/>
      <c r="N22" s="42"/>
      <c r="O22" s="42"/>
      <c r="P22" s="42"/>
      <c r="Q22" s="42"/>
      <c r="R22" s="42"/>
      <c r="S22" s="42"/>
      <c r="T22" s="42"/>
      <c r="U22" s="42"/>
      <c r="V22" s="42"/>
      <c r="W22" s="42"/>
      <c r="X22" s="42"/>
      <c r="Y22" s="42"/>
      <c r="Z22" s="42"/>
      <c r="AA22" s="42"/>
      <c r="AB22" s="42"/>
      <c r="AC22" s="42"/>
      <c r="AD22" s="42"/>
    </row>
    <row r="23" spans="11:30" ht="12.75" customHeight="1">
      <c r="K23" s="42"/>
      <c r="L23" s="42"/>
      <c r="M23" s="42"/>
      <c r="N23" s="42"/>
      <c r="O23" s="42"/>
      <c r="P23" s="42"/>
      <c r="Q23" s="42"/>
      <c r="R23" s="42"/>
      <c r="S23" s="42"/>
      <c r="T23" s="42"/>
      <c r="U23" s="42"/>
      <c r="V23" s="42"/>
      <c r="W23" s="42"/>
      <c r="X23" s="42"/>
      <c r="Y23" s="42"/>
      <c r="Z23" s="42"/>
      <c r="AA23" s="42"/>
      <c r="AB23" s="42"/>
      <c r="AC23" s="42"/>
      <c r="AD23" s="42"/>
    </row>
    <row r="24" spans="11:30" ht="12.75" customHeight="1">
      <c r="K24" s="42"/>
      <c r="L24" s="42"/>
      <c r="M24" s="42"/>
      <c r="N24" s="42"/>
      <c r="O24" s="42"/>
      <c r="P24" s="42"/>
      <c r="Q24" s="42"/>
      <c r="R24" s="42"/>
      <c r="S24" s="42"/>
      <c r="T24" s="42"/>
      <c r="U24" s="42"/>
      <c r="V24" s="42"/>
      <c r="W24" s="42"/>
      <c r="X24" s="42"/>
      <c r="Y24" s="42"/>
      <c r="Z24" s="42"/>
      <c r="AA24" s="42"/>
      <c r="AB24" s="42"/>
      <c r="AC24" s="42"/>
      <c r="AD24" s="42"/>
    </row>
    <row r="25" spans="11:30" ht="12.75" customHeight="1">
      <c r="K25" s="42"/>
      <c r="L25" s="42"/>
      <c r="M25" s="42"/>
      <c r="N25" s="42"/>
      <c r="O25" s="42"/>
      <c r="P25" s="42"/>
      <c r="Q25" s="42"/>
      <c r="R25" s="42"/>
      <c r="S25" s="42"/>
      <c r="T25" s="42"/>
      <c r="U25" s="42"/>
      <c r="V25" s="42"/>
      <c r="W25" s="42"/>
      <c r="X25" s="42"/>
      <c r="Y25" s="42"/>
      <c r="Z25" s="42"/>
      <c r="AA25" s="42"/>
      <c r="AB25" s="42"/>
      <c r="AC25" s="42"/>
      <c r="AD25" s="42"/>
    </row>
    <row r="26" spans="11:30" ht="12.75" customHeight="1">
      <c r="K26" s="42"/>
      <c r="L26" s="42"/>
      <c r="M26" s="42"/>
      <c r="N26" s="42"/>
      <c r="O26" s="42"/>
      <c r="P26" s="42"/>
      <c r="Q26" s="42"/>
      <c r="R26" s="42"/>
      <c r="S26" s="42"/>
      <c r="T26" s="42"/>
      <c r="U26" s="42"/>
      <c r="V26" s="42"/>
      <c r="W26" s="42"/>
      <c r="X26" s="42"/>
      <c r="Y26" s="42"/>
      <c r="Z26" s="42"/>
      <c r="AA26" s="42"/>
      <c r="AB26" s="42"/>
      <c r="AC26" s="42"/>
      <c r="AD26" s="42"/>
    </row>
    <row r="27" spans="11:30" ht="12.75" customHeight="1">
      <c r="K27" s="42"/>
      <c r="L27" s="42"/>
      <c r="M27" s="42"/>
      <c r="N27" s="42"/>
      <c r="O27" s="42"/>
      <c r="P27" s="42"/>
      <c r="Q27" s="42"/>
      <c r="R27" s="42"/>
      <c r="S27" s="42"/>
      <c r="T27" s="42"/>
      <c r="U27" s="42"/>
      <c r="V27" s="42"/>
      <c r="W27" s="42"/>
      <c r="X27" s="42"/>
      <c r="Y27" s="42"/>
      <c r="Z27" s="42"/>
      <c r="AA27" s="42"/>
      <c r="AB27" s="42"/>
      <c r="AC27" s="42"/>
      <c r="AD27" s="42"/>
    </row>
    <row r="28" spans="11:30" ht="12.75" customHeight="1">
      <c r="K28" s="42"/>
      <c r="L28" s="42"/>
      <c r="M28" s="42"/>
      <c r="N28" s="42"/>
      <c r="O28" s="42"/>
      <c r="P28" s="42"/>
      <c r="Q28" s="42"/>
      <c r="R28" s="42"/>
      <c r="S28" s="42"/>
      <c r="T28" s="42"/>
      <c r="U28" s="42"/>
      <c r="V28" s="42"/>
      <c r="W28" s="42"/>
      <c r="X28" s="42"/>
      <c r="Y28" s="42"/>
      <c r="Z28" s="42"/>
      <c r="AA28" s="42"/>
      <c r="AB28" s="42"/>
      <c r="AC28" s="42"/>
      <c r="AD28" s="42"/>
    </row>
    <row r="29" spans="11:30" ht="12.75" customHeight="1">
      <c r="K29" s="42"/>
      <c r="L29" s="42"/>
      <c r="M29" s="42"/>
      <c r="N29" s="42"/>
      <c r="O29" s="42"/>
      <c r="P29" s="42"/>
      <c r="Q29" s="42"/>
      <c r="R29" s="42"/>
      <c r="S29" s="42"/>
      <c r="T29" s="42"/>
      <c r="U29" s="42"/>
      <c r="V29" s="42"/>
      <c r="W29" s="42"/>
      <c r="X29" s="42"/>
      <c r="Y29" s="42"/>
      <c r="Z29" s="42"/>
      <c r="AA29" s="42"/>
      <c r="AB29" s="42"/>
      <c r="AC29" s="42"/>
      <c r="AD29" s="42"/>
    </row>
    <row r="30" spans="11:30" ht="12.75" customHeight="1">
      <c r="K30" s="42"/>
      <c r="L30" s="42"/>
      <c r="M30" s="42"/>
      <c r="N30" s="42"/>
      <c r="O30" s="42"/>
      <c r="P30" s="42"/>
      <c r="Q30" s="42"/>
      <c r="R30" s="42"/>
      <c r="S30" s="42"/>
      <c r="T30" s="42"/>
      <c r="U30" s="42"/>
      <c r="V30" s="42"/>
      <c r="W30" s="42"/>
      <c r="X30" s="42"/>
      <c r="Y30" s="42"/>
      <c r="Z30" s="42"/>
      <c r="AA30" s="42"/>
      <c r="AB30" s="42"/>
      <c r="AC30" s="42"/>
      <c r="AD30" s="42"/>
    </row>
    <row r="31" spans="11:30" ht="12.75" customHeight="1">
      <c r="K31" s="42"/>
      <c r="L31" s="42"/>
      <c r="M31" s="42"/>
      <c r="N31" s="42"/>
      <c r="O31" s="42"/>
      <c r="P31" s="42"/>
      <c r="Q31" s="42"/>
      <c r="R31" s="42"/>
      <c r="S31" s="42"/>
      <c r="T31" s="42"/>
      <c r="U31" s="42"/>
      <c r="V31" s="42"/>
      <c r="W31" s="42"/>
      <c r="X31" s="42"/>
      <c r="Y31" s="42"/>
      <c r="Z31" s="42"/>
      <c r="AA31" s="42"/>
      <c r="AB31" s="42"/>
      <c r="AC31" s="42"/>
      <c r="AD31" s="42"/>
    </row>
    <row r="32" spans="11:30" ht="12.75" customHeight="1">
      <c r="K32" s="42"/>
      <c r="L32" s="42"/>
      <c r="M32" s="42"/>
      <c r="N32" s="42"/>
      <c r="O32" s="42"/>
      <c r="P32" s="42"/>
      <c r="Q32" s="42"/>
      <c r="R32" s="42"/>
      <c r="S32" s="42"/>
      <c r="T32" s="42"/>
      <c r="U32" s="42"/>
      <c r="V32" s="42"/>
      <c r="W32" s="42"/>
      <c r="X32" s="42"/>
      <c r="Y32" s="42"/>
      <c r="Z32" s="42"/>
      <c r="AA32" s="42"/>
      <c r="AB32" s="42"/>
      <c r="AC32" s="42"/>
      <c r="AD32" s="42"/>
    </row>
    <row r="33" spans="11:30" ht="12.75" customHeight="1">
      <c r="K33" s="42"/>
      <c r="L33" s="42"/>
      <c r="M33" s="42"/>
      <c r="N33" s="42"/>
      <c r="O33" s="42"/>
      <c r="P33" s="42"/>
      <c r="Q33" s="42"/>
      <c r="R33" s="42"/>
      <c r="S33" s="42"/>
      <c r="T33" s="42"/>
      <c r="U33" s="42"/>
      <c r="V33" s="42"/>
      <c r="W33" s="42"/>
      <c r="X33" s="42"/>
      <c r="Y33" s="42"/>
      <c r="Z33" s="42"/>
      <c r="AA33" s="42"/>
      <c r="AB33" s="42"/>
      <c r="AC33" s="42"/>
      <c r="AD33" s="42"/>
    </row>
    <row r="34" spans="11:30" ht="12.75" customHeight="1">
      <c r="K34" s="42"/>
      <c r="L34" s="42"/>
      <c r="M34" s="42"/>
      <c r="N34" s="42"/>
      <c r="O34" s="42"/>
      <c r="P34" s="42"/>
      <c r="Q34" s="42"/>
      <c r="R34" s="42"/>
      <c r="S34" s="42"/>
      <c r="T34" s="42"/>
      <c r="U34" s="42"/>
      <c r="V34" s="42"/>
      <c r="W34" s="42"/>
      <c r="X34" s="42"/>
      <c r="Y34" s="42"/>
      <c r="Z34" s="42"/>
      <c r="AA34" s="42"/>
      <c r="AB34" s="42"/>
      <c r="AC34" s="42"/>
      <c r="AD34" s="42"/>
    </row>
    <row r="35" spans="11:30" ht="12.75" customHeight="1">
      <c r="K35" s="42"/>
      <c r="L35" s="42"/>
      <c r="M35" s="42"/>
      <c r="N35" s="42"/>
      <c r="O35" s="42"/>
      <c r="P35" s="42"/>
      <c r="Q35" s="42"/>
      <c r="R35" s="42"/>
      <c r="S35" s="42"/>
      <c r="T35" s="42"/>
      <c r="U35" s="42"/>
      <c r="V35" s="42"/>
      <c r="W35" s="42"/>
      <c r="X35" s="42"/>
      <c r="Y35" s="42"/>
      <c r="Z35" s="42"/>
      <c r="AA35" s="42"/>
      <c r="AB35" s="42"/>
      <c r="AC35" s="42"/>
      <c r="AD35" s="42"/>
    </row>
    <row r="36" spans="11:30" ht="12.75" customHeight="1">
      <c r="K36" s="42"/>
      <c r="L36" s="42"/>
      <c r="M36" s="42"/>
      <c r="N36" s="42"/>
      <c r="O36" s="42"/>
      <c r="P36" s="42"/>
      <c r="Q36" s="42"/>
      <c r="R36" s="42"/>
      <c r="S36" s="42"/>
      <c r="T36" s="42"/>
      <c r="U36" s="42"/>
      <c r="V36" s="42"/>
      <c r="W36" s="42"/>
      <c r="X36" s="42"/>
      <c r="Y36" s="42"/>
      <c r="Z36" s="42"/>
      <c r="AA36" s="42"/>
      <c r="AB36" s="42"/>
      <c r="AC36" s="42"/>
      <c r="AD36" s="42"/>
    </row>
    <row r="37" spans="11:30" ht="12.75" customHeight="1">
      <c r="K37" s="42"/>
      <c r="L37" s="42"/>
      <c r="M37" s="42"/>
      <c r="N37" s="42"/>
      <c r="O37" s="42"/>
      <c r="P37" s="42"/>
      <c r="Q37" s="42"/>
      <c r="R37" s="42"/>
      <c r="S37" s="42"/>
      <c r="T37" s="42"/>
      <c r="U37" s="42"/>
      <c r="V37" s="42"/>
      <c r="W37" s="42"/>
      <c r="X37" s="42"/>
      <c r="Y37" s="42"/>
      <c r="Z37" s="42"/>
      <c r="AA37" s="42"/>
      <c r="AB37" s="42"/>
      <c r="AC37" s="42"/>
      <c r="AD37" s="42"/>
    </row>
    <row r="38" spans="11:30" ht="21.75" customHeight="1">
      <c r="K38" s="42"/>
      <c r="L38" s="42"/>
      <c r="M38" s="42"/>
      <c r="N38" s="42"/>
      <c r="O38" s="42"/>
      <c r="P38" s="42"/>
      <c r="Q38" s="42"/>
      <c r="R38" s="42"/>
      <c r="S38" s="42"/>
      <c r="T38" s="42"/>
      <c r="U38" s="42"/>
      <c r="V38" s="42"/>
      <c r="W38" s="42"/>
      <c r="X38" s="42"/>
      <c r="Y38" s="42"/>
      <c r="Z38" s="42"/>
      <c r="AA38" s="42"/>
      <c r="AB38" s="42"/>
      <c r="AC38" s="42"/>
      <c r="AD38" s="42"/>
    </row>
    <row r="39" spans="11:30" ht="18.75" customHeight="1">
      <c r="K39" s="42"/>
      <c r="L39" s="42"/>
      <c r="M39" s="42"/>
      <c r="N39" s="42"/>
      <c r="O39" s="42"/>
      <c r="P39" s="42"/>
      <c r="Q39" s="42"/>
      <c r="R39" s="42"/>
      <c r="S39" s="42"/>
      <c r="T39" s="42"/>
      <c r="U39" s="42"/>
      <c r="V39" s="42"/>
      <c r="W39" s="42"/>
      <c r="X39" s="42"/>
      <c r="Y39" s="42"/>
      <c r="Z39" s="42"/>
      <c r="AA39" s="42"/>
      <c r="AB39" s="42"/>
      <c r="AC39" s="42"/>
      <c r="AD39" s="42"/>
    </row>
    <row r="40" spans="11:30" ht="18.75" customHeight="1">
      <c r="K40" s="42"/>
      <c r="L40" s="42"/>
      <c r="M40" s="42"/>
      <c r="N40" s="42"/>
      <c r="O40" s="42"/>
      <c r="P40" s="42"/>
      <c r="Q40" s="42"/>
      <c r="R40" s="42"/>
      <c r="S40" s="42"/>
      <c r="T40" s="42"/>
      <c r="U40" s="42"/>
      <c r="V40" s="42"/>
      <c r="W40" s="42"/>
      <c r="X40" s="42"/>
      <c r="Y40" s="42"/>
      <c r="Z40" s="42"/>
      <c r="AA40" s="42"/>
      <c r="AB40" s="42"/>
      <c r="AC40" s="42"/>
      <c r="AD40" s="42"/>
    </row>
    <row r="41" spans="11:30" ht="12.75" customHeight="1">
      <c r="K41" s="42"/>
      <c r="L41" s="42"/>
      <c r="M41" s="42"/>
      <c r="N41" s="42"/>
      <c r="O41" s="42"/>
      <c r="P41" s="42"/>
      <c r="Q41" s="42"/>
      <c r="R41" s="42"/>
      <c r="S41" s="42"/>
      <c r="T41" s="42"/>
      <c r="U41" s="42"/>
      <c r="V41" s="42"/>
      <c r="W41" s="42"/>
      <c r="X41" s="42"/>
      <c r="Y41" s="42"/>
      <c r="Z41" s="42"/>
      <c r="AA41" s="42"/>
      <c r="AB41" s="42"/>
      <c r="AC41" s="42"/>
      <c r="AD41" s="42"/>
    </row>
  </sheetData>
  <sheetProtection/>
  <mergeCells count="9">
    <mergeCell ref="E19:F19"/>
    <mergeCell ref="A6:A7"/>
    <mergeCell ref="F6:F7"/>
    <mergeCell ref="D6:E6"/>
    <mergeCell ref="B6:C6"/>
    <mergeCell ref="E8:E9"/>
    <mergeCell ref="B8:B9"/>
    <mergeCell ref="D8:D9"/>
    <mergeCell ref="C8:C9"/>
  </mergeCells>
  <printOptions/>
  <pageMargins left="0.75" right="0.75" top="1" bottom="1" header="0.4921259845" footer="0.4921259845"/>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abColor indexed="48"/>
  </sheetPr>
  <dimension ref="A1:S34"/>
  <sheetViews>
    <sheetView showGridLines="0" zoomScale="115" zoomScaleNormal="115" workbookViewId="0" topLeftCell="A1">
      <selection activeCell="H7" sqref="H7"/>
    </sheetView>
  </sheetViews>
  <sheetFormatPr defaultColWidth="8.00390625" defaultRowHeight="12.75" customHeight="1"/>
  <cols>
    <col min="1" max="1" width="15.28125" style="44" customWidth="1"/>
    <col min="2" max="2" width="11.28125" style="44" customWidth="1"/>
    <col min="3" max="3" width="8.00390625" style="44" customWidth="1"/>
    <col min="4" max="4" width="10.00390625" style="44" customWidth="1"/>
    <col min="5" max="5" width="13.7109375" style="44" customWidth="1"/>
    <col min="6" max="6" width="16.00390625" style="44" customWidth="1"/>
    <col min="7" max="16384" width="8.00390625" style="44" customWidth="1"/>
  </cols>
  <sheetData>
    <row r="1" spans="1:12" ht="12.75" customHeight="1">
      <c r="A1" s="11" t="s">
        <v>189</v>
      </c>
      <c r="B1" s="11"/>
      <c r="C1" s="11"/>
      <c r="D1" s="11"/>
      <c r="E1" s="11"/>
      <c r="F1" s="11"/>
      <c r="G1" s="11"/>
      <c r="H1" s="11"/>
      <c r="I1" s="11"/>
      <c r="J1" s="11"/>
      <c r="K1" s="11"/>
      <c r="L1" s="9"/>
    </row>
    <row r="2" spans="1:12" ht="12.75" customHeight="1">
      <c r="A2" s="12" t="s">
        <v>155</v>
      </c>
      <c r="B2" s="11"/>
      <c r="C2" s="11"/>
      <c r="D2" s="11"/>
      <c r="E2" s="11"/>
      <c r="F2" s="11"/>
      <c r="G2" s="11"/>
      <c r="H2" s="11"/>
      <c r="I2" s="11"/>
      <c r="J2" s="11"/>
      <c r="K2" s="11"/>
      <c r="L2" s="9"/>
    </row>
    <row r="3" spans="1:12" ht="12.75" customHeight="1">
      <c r="A3" s="12" t="s">
        <v>49</v>
      </c>
      <c r="B3" s="11"/>
      <c r="C3" s="11"/>
      <c r="D3" s="11"/>
      <c r="E3" s="11"/>
      <c r="F3" s="11"/>
      <c r="G3" s="11"/>
      <c r="H3" s="11"/>
      <c r="I3" s="11"/>
      <c r="J3" s="11"/>
      <c r="K3" s="11"/>
      <c r="L3" s="9"/>
    </row>
    <row r="4" spans="1:12" ht="41.25" customHeight="1">
      <c r="A4" s="205" t="s">
        <v>156</v>
      </c>
      <c r="B4" s="225" t="s">
        <v>272</v>
      </c>
      <c r="C4" s="226"/>
      <c r="D4" s="117" t="s">
        <v>141</v>
      </c>
      <c r="E4" s="205" t="s">
        <v>39</v>
      </c>
      <c r="F4" s="11"/>
      <c r="G4" s="11"/>
      <c r="H4" s="11"/>
      <c r="I4" s="11"/>
      <c r="J4" s="11"/>
      <c r="K4" s="11"/>
      <c r="L4" s="9"/>
    </row>
    <row r="5" spans="1:12" ht="12.75" customHeight="1">
      <c r="A5" s="224"/>
      <c r="B5" s="52">
        <v>2000</v>
      </c>
      <c r="C5" s="55">
        <v>2010</v>
      </c>
      <c r="D5" s="52" t="s">
        <v>43</v>
      </c>
      <c r="E5" s="224"/>
      <c r="F5" s="1"/>
      <c r="G5" s="1"/>
      <c r="H5" s="1"/>
      <c r="I5" s="1"/>
      <c r="J5" s="1"/>
      <c r="K5" s="1"/>
      <c r="L5" s="9"/>
    </row>
    <row r="6" spans="1:12" ht="12.75" customHeight="1">
      <c r="A6" s="45"/>
      <c r="B6" s="5"/>
      <c r="C6" s="5"/>
      <c r="D6" s="5"/>
      <c r="E6" s="1"/>
      <c r="F6" s="1"/>
      <c r="G6" s="1"/>
      <c r="H6" s="1"/>
      <c r="I6" s="1"/>
      <c r="J6" s="1"/>
      <c r="K6" s="1"/>
      <c r="L6" s="9"/>
    </row>
    <row r="7" spans="1:12" ht="12.75" customHeight="1">
      <c r="A7" s="204" t="s">
        <v>159</v>
      </c>
      <c r="B7" s="204"/>
      <c r="C7" s="204"/>
      <c r="D7" s="204"/>
      <c r="E7" s="204"/>
      <c r="L7" s="9"/>
    </row>
    <row r="8" spans="1:12" ht="12.75" customHeight="1">
      <c r="A8" s="1"/>
      <c r="D8" s="1"/>
      <c r="L8" s="9"/>
    </row>
    <row r="9" spans="1:12" ht="12.75" customHeight="1">
      <c r="A9" s="3" t="s">
        <v>148</v>
      </c>
      <c r="B9" s="69">
        <v>761</v>
      </c>
      <c r="C9" s="69">
        <v>708</v>
      </c>
      <c r="D9" s="38">
        <f aca="true" t="shared" si="0" ref="D9:D18">(C9-B9)/B9*100</f>
        <v>-6.964520367936925</v>
      </c>
      <c r="E9" s="3" t="s">
        <v>68</v>
      </c>
      <c r="L9" s="9"/>
    </row>
    <row r="10" spans="1:12" ht="12.75" customHeight="1">
      <c r="A10" s="3" t="s">
        <v>69</v>
      </c>
      <c r="B10" s="69">
        <v>1333</v>
      </c>
      <c r="C10" s="81">
        <v>1288</v>
      </c>
      <c r="D10" s="38">
        <f t="shared" si="0"/>
        <v>-3.3758439609902475</v>
      </c>
      <c r="E10" s="3" t="s">
        <v>69</v>
      </c>
      <c r="L10" s="9"/>
    </row>
    <row r="11" spans="1:12" ht="12.75" customHeight="1">
      <c r="A11" s="3" t="s">
        <v>70</v>
      </c>
      <c r="B11" s="69">
        <v>1184</v>
      </c>
      <c r="C11" s="81">
        <v>1178</v>
      </c>
      <c r="D11" s="38">
        <f t="shared" si="0"/>
        <v>-0.5067567567567568</v>
      </c>
      <c r="E11" s="3" t="s">
        <v>70</v>
      </c>
      <c r="L11" s="9"/>
    </row>
    <row r="12" spans="1:12" ht="12.75" customHeight="1">
      <c r="A12" s="26" t="s">
        <v>71</v>
      </c>
      <c r="B12" s="69">
        <v>924</v>
      </c>
      <c r="C12" s="81">
        <v>924</v>
      </c>
      <c r="D12" s="38">
        <f t="shared" si="0"/>
        <v>0</v>
      </c>
      <c r="E12" s="26" t="s">
        <v>71</v>
      </c>
      <c r="L12" s="9"/>
    </row>
    <row r="13" spans="1:12" ht="12.75" customHeight="1">
      <c r="A13" s="26" t="s">
        <v>72</v>
      </c>
      <c r="B13" s="69">
        <v>349</v>
      </c>
      <c r="C13" s="81">
        <v>400</v>
      </c>
      <c r="D13" s="38">
        <f t="shared" si="0"/>
        <v>14.613180515759314</v>
      </c>
      <c r="E13" s="26" t="s">
        <v>72</v>
      </c>
      <c r="L13" s="9"/>
    </row>
    <row r="14" spans="1:12" ht="12.75" customHeight="1">
      <c r="A14" s="26" t="s">
        <v>73</v>
      </c>
      <c r="B14" s="69">
        <v>163</v>
      </c>
      <c r="C14" s="81">
        <v>207</v>
      </c>
      <c r="D14" s="38">
        <f t="shared" si="0"/>
        <v>26.993865030674847</v>
      </c>
      <c r="E14" s="26" t="s">
        <v>73</v>
      </c>
      <c r="L14" s="9"/>
    </row>
    <row r="15" spans="1:12" ht="12.75" customHeight="1">
      <c r="A15" s="26" t="s">
        <v>74</v>
      </c>
      <c r="B15" s="69">
        <v>43</v>
      </c>
      <c r="C15" s="81">
        <v>55</v>
      </c>
      <c r="D15" s="38">
        <f t="shared" si="0"/>
        <v>27.906976744186046</v>
      </c>
      <c r="E15" s="26" t="s">
        <v>74</v>
      </c>
      <c r="L15" s="9"/>
    </row>
    <row r="16" spans="1:12" ht="12.75" customHeight="1">
      <c r="A16" s="26" t="s">
        <v>75</v>
      </c>
      <c r="B16" s="69">
        <v>16</v>
      </c>
      <c r="C16" s="81">
        <v>12</v>
      </c>
      <c r="D16" s="38">
        <f t="shared" si="0"/>
        <v>-25</v>
      </c>
      <c r="E16" s="26" t="s">
        <v>75</v>
      </c>
      <c r="L16" s="9"/>
    </row>
    <row r="17" spans="1:12" ht="12.75" customHeight="1">
      <c r="A17" s="25" t="s">
        <v>149</v>
      </c>
      <c r="B17" s="68">
        <v>8</v>
      </c>
      <c r="C17" s="82">
        <v>12</v>
      </c>
      <c r="D17" s="38">
        <f t="shared" si="0"/>
        <v>50</v>
      </c>
      <c r="E17" s="25" t="s">
        <v>76</v>
      </c>
      <c r="L17" s="9"/>
    </row>
    <row r="18" spans="1:12" ht="12.75" customHeight="1">
      <c r="A18" s="15" t="s">
        <v>139</v>
      </c>
      <c r="B18" s="74">
        <v>4781</v>
      </c>
      <c r="C18" s="74">
        <v>4784</v>
      </c>
      <c r="D18" s="142">
        <f t="shared" si="0"/>
        <v>0.06274837900020916</v>
      </c>
      <c r="E18" s="15" t="s">
        <v>11</v>
      </c>
      <c r="L18" s="9"/>
    </row>
    <row r="19" spans="1:12" ht="12.75" customHeight="1">
      <c r="A19" s="22"/>
      <c r="B19" s="23"/>
      <c r="C19" s="23"/>
      <c r="D19" s="40"/>
      <c r="L19" s="9"/>
    </row>
    <row r="20" spans="1:19" s="46" customFormat="1" ht="12.75" customHeight="1">
      <c r="A20" s="204" t="s">
        <v>158</v>
      </c>
      <c r="B20" s="204"/>
      <c r="C20" s="204"/>
      <c r="D20" s="204"/>
      <c r="E20" s="204"/>
      <c r="F20" s="23"/>
      <c r="G20" s="23"/>
      <c r="H20" s="23"/>
      <c r="I20" s="43"/>
      <c r="J20" s="43"/>
      <c r="K20" s="43"/>
      <c r="L20" s="23"/>
      <c r="M20" s="23"/>
      <c r="N20" s="23"/>
      <c r="O20" s="23"/>
      <c r="P20" s="43"/>
      <c r="Q20" s="43"/>
      <c r="R20" s="43"/>
      <c r="S20" s="9"/>
    </row>
    <row r="21" spans="1:19" s="46" customFormat="1" ht="12.75" customHeight="1">
      <c r="A21" s="1"/>
      <c r="D21" s="1"/>
      <c r="E21" s="23"/>
      <c r="F21" s="23"/>
      <c r="G21" s="23"/>
      <c r="H21" s="23"/>
      <c r="I21" s="43"/>
      <c r="J21" s="43"/>
      <c r="K21" s="43"/>
      <c r="L21" s="23"/>
      <c r="M21" s="23"/>
      <c r="N21" s="23"/>
      <c r="O21" s="23"/>
      <c r="P21" s="43"/>
      <c r="Q21" s="43"/>
      <c r="R21" s="43"/>
      <c r="S21" s="9"/>
    </row>
    <row r="22" spans="1:19" s="46" customFormat="1" ht="12.75" customHeight="1">
      <c r="A22" s="3" t="s">
        <v>148</v>
      </c>
      <c r="B22" s="75">
        <v>82.58</v>
      </c>
      <c r="C22" s="75">
        <v>81.32</v>
      </c>
      <c r="D22" s="38">
        <f aca="true" t="shared" si="1" ref="D22:D31">(C22-B22)/B22*100</f>
        <v>-1.525793170259149</v>
      </c>
      <c r="E22" s="3" t="s">
        <v>68</v>
      </c>
      <c r="F22" s="23"/>
      <c r="G22" s="23"/>
      <c r="H22" s="23"/>
      <c r="I22" s="43"/>
      <c r="J22" s="43"/>
      <c r="K22" s="43"/>
      <c r="L22" s="23"/>
      <c r="M22" s="23"/>
      <c r="N22" s="23"/>
      <c r="O22" s="23"/>
      <c r="P22" s="43"/>
      <c r="Q22" s="43"/>
      <c r="R22" s="43"/>
      <c r="S22" s="9"/>
    </row>
    <row r="23" spans="1:19" s="46" customFormat="1" ht="12.75" customHeight="1">
      <c r="A23" s="3" t="s">
        <v>69</v>
      </c>
      <c r="B23" s="75">
        <v>437.27</v>
      </c>
      <c r="C23" s="75">
        <v>420.78</v>
      </c>
      <c r="D23" s="38">
        <f t="shared" si="1"/>
        <v>-3.771125391634462</v>
      </c>
      <c r="E23" s="3" t="s">
        <v>69</v>
      </c>
      <c r="F23" s="23"/>
      <c r="G23" s="23"/>
      <c r="H23" s="23"/>
      <c r="I23" s="43"/>
      <c r="J23" s="43"/>
      <c r="K23" s="43"/>
      <c r="L23" s="23"/>
      <c r="M23" s="23"/>
      <c r="N23" s="23"/>
      <c r="O23" s="23"/>
      <c r="P23" s="43"/>
      <c r="Q23" s="43"/>
      <c r="R23" s="43"/>
      <c r="S23" s="9"/>
    </row>
    <row r="24" spans="1:19" s="46" customFormat="1" ht="12.75" customHeight="1">
      <c r="A24" s="3" t="s">
        <v>70</v>
      </c>
      <c r="B24" s="75">
        <v>834.95</v>
      </c>
      <c r="C24" s="75">
        <v>836.04</v>
      </c>
      <c r="D24" s="38">
        <f t="shared" si="1"/>
        <v>0.13054673932569832</v>
      </c>
      <c r="E24" s="3" t="s">
        <v>70</v>
      </c>
      <c r="F24" s="23"/>
      <c r="G24" s="23"/>
      <c r="H24" s="23"/>
      <c r="I24" s="43"/>
      <c r="J24" s="43"/>
      <c r="K24" s="43"/>
      <c r="L24" s="23"/>
      <c r="M24" s="23"/>
      <c r="N24" s="23"/>
      <c r="O24" s="23"/>
      <c r="P24" s="43"/>
      <c r="Q24" s="43"/>
      <c r="R24" s="43"/>
      <c r="S24" s="9"/>
    </row>
    <row r="25" spans="1:19" s="46" customFormat="1" ht="12.75" customHeight="1">
      <c r="A25" s="26" t="s">
        <v>71</v>
      </c>
      <c r="B25" s="75">
        <v>1285.58</v>
      </c>
      <c r="C25" s="75">
        <v>1302</v>
      </c>
      <c r="D25" s="38">
        <f t="shared" si="1"/>
        <v>1.2772445122046137</v>
      </c>
      <c r="E25" s="26" t="s">
        <v>71</v>
      </c>
      <c r="F25" s="23"/>
      <c r="G25" s="23"/>
      <c r="H25" s="23"/>
      <c r="I25" s="43"/>
      <c r="J25" s="43"/>
      <c r="K25" s="43"/>
      <c r="L25" s="23"/>
      <c r="M25" s="23"/>
      <c r="N25" s="23"/>
      <c r="O25" s="23"/>
      <c r="P25" s="43"/>
      <c r="Q25" s="43"/>
      <c r="R25" s="43"/>
      <c r="S25" s="9"/>
    </row>
    <row r="26" spans="1:19" s="46" customFormat="1" ht="12.75" customHeight="1">
      <c r="A26" s="26" t="s">
        <v>72</v>
      </c>
      <c r="B26" s="75">
        <v>830.73</v>
      </c>
      <c r="C26" s="75">
        <v>975.61</v>
      </c>
      <c r="D26" s="38">
        <f t="shared" si="1"/>
        <v>17.4400828187257</v>
      </c>
      <c r="E26" s="26" t="s">
        <v>72</v>
      </c>
      <c r="F26" s="23"/>
      <c r="G26" s="23"/>
      <c r="H26" s="23"/>
      <c r="I26" s="43"/>
      <c r="J26" s="43"/>
      <c r="K26" s="43"/>
      <c r="L26" s="23"/>
      <c r="M26" s="23"/>
      <c r="N26" s="23"/>
      <c r="O26" s="23"/>
      <c r="P26" s="43"/>
      <c r="Q26" s="43"/>
      <c r="R26" s="43"/>
      <c r="S26" s="9"/>
    </row>
    <row r="27" spans="1:19" s="46" customFormat="1" ht="12.75" customHeight="1">
      <c r="A27" s="26" t="s">
        <v>73</v>
      </c>
      <c r="B27" s="75">
        <v>602.74</v>
      </c>
      <c r="C27" s="75">
        <v>760.79</v>
      </c>
      <c r="D27" s="38">
        <f t="shared" si="1"/>
        <v>26.22191989912731</v>
      </c>
      <c r="E27" s="26" t="s">
        <v>73</v>
      </c>
      <c r="F27" s="23"/>
      <c r="G27" s="23"/>
      <c r="H27" s="23"/>
      <c r="I27" s="43"/>
      <c r="J27" s="43"/>
      <c r="K27" s="43"/>
      <c r="L27" s="23"/>
      <c r="M27" s="23"/>
      <c r="N27" s="23"/>
      <c r="O27" s="23"/>
      <c r="P27" s="43"/>
      <c r="Q27" s="43"/>
      <c r="R27" s="43"/>
      <c r="S27" s="9"/>
    </row>
    <row r="28" spans="1:19" s="46" customFormat="1" ht="12.75" customHeight="1">
      <c r="A28" s="26" t="s">
        <v>74</v>
      </c>
      <c r="B28" s="75">
        <v>275.54</v>
      </c>
      <c r="C28" s="75">
        <v>333.41</v>
      </c>
      <c r="D28" s="38">
        <f t="shared" si="1"/>
        <v>21.002395296508674</v>
      </c>
      <c r="E28" s="26" t="s">
        <v>74</v>
      </c>
      <c r="F28" s="23"/>
      <c r="G28" s="23"/>
      <c r="H28" s="23"/>
      <c r="I28" s="43"/>
      <c r="J28" s="43"/>
      <c r="K28" s="43"/>
      <c r="L28" s="23"/>
      <c r="M28" s="23"/>
      <c r="N28" s="23"/>
      <c r="O28" s="23"/>
      <c r="P28" s="43"/>
      <c r="Q28" s="43"/>
      <c r="R28" s="43"/>
      <c r="S28" s="9"/>
    </row>
    <row r="29" spans="1:19" s="46" customFormat="1" ht="12.75" customHeight="1">
      <c r="A29" s="26" t="s">
        <v>75</v>
      </c>
      <c r="B29" s="75">
        <v>213.38</v>
      </c>
      <c r="C29" s="75">
        <v>156.87</v>
      </c>
      <c r="D29" s="38">
        <f t="shared" si="1"/>
        <v>-26.483269284843935</v>
      </c>
      <c r="E29" s="26" t="s">
        <v>75</v>
      </c>
      <c r="F29" s="23"/>
      <c r="G29" s="23"/>
      <c r="H29" s="23"/>
      <c r="I29" s="43"/>
      <c r="J29" s="43"/>
      <c r="K29" s="43"/>
      <c r="L29" s="23"/>
      <c r="M29" s="23"/>
      <c r="N29" s="23"/>
      <c r="O29" s="23"/>
      <c r="P29" s="43"/>
      <c r="Q29" s="43"/>
      <c r="R29" s="43"/>
      <c r="S29" s="9"/>
    </row>
    <row r="30" spans="1:19" s="46" customFormat="1" ht="12.75" customHeight="1">
      <c r="A30" s="25" t="s">
        <v>149</v>
      </c>
      <c r="B30" s="72">
        <v>246.78</v>
      </c>
      <c r="C30" s="72">
        <v>427.13</v>
      </c>
      <c r="D30" s="38">
        <f t="shared" si="1"/>
        <v>73.08128697625416</v>
      </c>
      <c r="E30" s="25" t="s">
        <v>76</v>
      </c>
      <c r="F30" s="23"/>
      <c r="G30" s="23"/>
      <c r="H30" s="23"/>
      <c r="I30" s="43"/>
      <c r="J30" s="43"/>
      <c r="K30" s="43"/>
      <c r="L30" s="23"/>
      <c r="M30" s="23"/>
      <c r="N30" s="23"/>
      <c r="O30" s="23"/>
      <c r="P30" s="43"/>
      <c r="Q30" s="43"/>
      <c r="R30" s="43"/>
      <c r="S30" s="9"/>
    </row>
    <row r="31" spans="1:19" s="46" customFormat="1" ht="12.75" customHeight="1">
      <c r="A31" s="15" t="s">
        <v>139</v>
      </c>
      <c r="B31" s="77">
        <v>4809.55</v>
      </c>
      <c r="C31" s="77">
        <v>5293.95</v>
      </c>
      <c r="D31" s="142">
        <f t="shared" si="1"/>
        <v>10.071628322816057</v>
      </c>
      <c r="E31" s="15" t="s">
        <v>11</v>
      </c>
      <c r="F31" s="23"/>
      <c r="G31" s="23"/>
      <c r="H31" s="23"/>
      <c r="I31" s="43"/>
      <c r="J31" s="43"/>
      <c r="K31" s="43"/>
      <c r="L31" s="23"/>
      <c r="M31" s="23"/>
      <c r="N31" s="23"/>
      <c r="O31" s="23"/>
      <c r="P31" s="43"/>
      <c r="Q31" s="43"/>
      <c r="R31" s="43"/>
      <c r="S31" s="9"/>
    </row>
    <row r="32" spans="1:12" s="46" customFormat="1" ht="12.75" customHeight="1">
      <c r="A32" s="21" t="s">
        <v>213</v>
      </c>
      <c r="B32" s="31"/>
      <c r="C32" s="31"/>
      <c r="D32" s="223" t="s">
        <v>214</v>
      </c>
      <c r="E32" s="223"/>
      <c r="F32" s="23"/>
      <c r="G32" s="23"/>
      <c r="H32" s="23"/>
      <c r="I32" s="43"/>
      <c r="J32" s="43"/>
      <c r="K32" s="43"/>
      <c r="L32" s="9"/>
    </row>
    <row r="33" spans="2:12" s="46" customFormat="1" ht="12.75" customHeight="1">
      <c r="B33" s="31"/>
      <c r="C33" s="31"/>
      <c r="D33" s="43"/>
      <c r="E33" s="23"/>
      <c r="F33" s="23"/>
      <c r="G33" s="23"/>
      <c r="H33" s="23"/>
      <c r="I33" s="43"/>
      <c r="J33" s="43"/>
      <c r="K33" s="43"/>
      <c r="L33" s="9"/>
    </row>
    <row r="34" spans="1:12" s="46" customFormat="1" ht="12.75" customHeight="1">
      <c r="A34" s="3"/>
      <c r="B34" s="23"/>
      <c r="C34" s="23"/>
      <c r="D34" s="43"/>
      <c r="E34" s="23"/>
      <c r="F34" s="23"/>
      <c r="G34" s="23"/>
      <c r="H34" s="23"/>
      <c r="I34" s="43"/>
      <c r="J34" s="43"/>
      <c r="K34" s="43"/>
      <c r="L34" s="9"/>
    </row>
  </sheetData>
  <sheetProtection/>
  <mergeCells count="6">
    <mergeCell ref="D32:E32"/>
    <mergeCell ref="A4:A5"/>
    <mergeCell ref="A7:E7"/>
    <mergeCell ref="A20:E20"/>
    <mergeCell ref="B4:C4"/>
    <mergeCell ref="E4:E5"/>
  </mergeCells>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8"/>
  </sheetPr>
  <dimension ref="A1:S52"/>
  <sheetViews>
    <sheetView showGridLines="0" zoomScale="115" zoomScaleNormal="115" zoomScalePageLayoutView="0" workbookViewId="0" topLeftCell="A1">
      <selection activeCell="J17" sqref="J17"/>
    </sheetView>
  </sheetViews>
  <sheetFormatPr defaultColWidth="8.00390625" defaultRowHeight="12.75" customHeight="1"/>
  <cols>
    <col min="1" max="1" width="15.28125" style="44" customWidth="1"/>
    <col min="2" max="3" width="8.00390625" style="44" customWidth="1"/>
    <col min="4" max="4" width="10.00390625" style="44" customWidth="1"/>
    <col min="5" max="5" width="13.7109375" style="44" customWidth="1"/>
    <col min="6" max="6" width="16.00390625" style="44" customWidth="1"/>
    <col min="7" max="16384" width="8.00390625" style="44" customWidth="1"/>
  </cols>
  <sheetData>
    <row r="1" spans="1:12" ht="12.75" customHeight="1">
      <c r="A1" s="11" t="s">
        <v>205</v>
      </c>
      <c r="B1" s="11"/>
      <c r="C1" s="11"/>
      <c r="D1" s="11"/>
      <c r="E1" s="23"/>
      <c r="F1" s="23"/>
      <c r="G1" s="23"/>
      <c r="H1" s="23"/>
      <c r="I1" s="11"/>
      <c r="J1" s="11"/>
      <c r="K1" s="11"/>
      <c r="L1" s="9"/>
    </row>
    <row r="2" spans="1:12" ht="11.25" customHeight="1">
      <c r="A2" s="12" t="s">
        <v>155</v>
      </c>
      <c r="B2" s="11"/>
      <c r="C2" s="11"/>
      <c r="D2" s="11"/>
      <c r="E2" s="23"/>
      <c r="F2" s="23"/>
      <c r="G2" s="23"/>
      <c r="H2" s="23"/>
      <c r="I2" s="11"/>
      <c r="J2" s="11"/>
      <c r="K2" s="11"/>
      <c r="L2" s="9"/>
    </row>
    <row r="3" spans="1:12" ht="14.25" customHeight="1">
      <c r="A3" s="159" t="s">
        <v>101</v>
      </c>
      <c r="B3" s="11"/>
      <c r="C3" s="11"/>
      <c r="D3" s="11"/>
      <c r="E3" s="23"/>
      <c r="F3" s="23"/>
      <c r="G3" s="23"/>
      <c r="H3" s="23"/>
      <c r="I3" s="11"/>
      <c r="J3" s="11"/>
      <c r="K3" s="11"/>
      <c r="L3" s="9"/>
    </row>
    <row r="4" spans="1:12" ht="12.75" customHeight="1">
      <c r="A4" s="12" t="s">
        <v>49</v>
      </c>
      <c r="B4" s="11"/>
      <c r="C4" s="11"/>
      <c r="D4" s="11"/>
      <c r="E4" s="23"/>
      <c r="F4" s="23"/>
      <c r="G4" s="23"/>
      <c r="H4" s="23"/>
      <c r="I4" s="1"/>
      <c r="J4" s="1"/>
      <c r="K4" s="1"/>
      <c r="L4" s="9"/>
    </row>
    <row r="5" spans="1:12" ht="12.75" customHeight="1">
      <c r="A5" s="11" t="s">
        <v>14</v>
      </c>
      <c r="B5" s="23"/>
      <c r="C5" s="23"/>
      <c r="D5" s="43"/>
      <c r="E5" s="23"/>
      <c r="F5" s="23"/>
      <c r="G5" s="23"/>
      <c r="H5" s="23"/>
      <c r="I5" s="1"/>
      <c r="J5" s="1"/>
      <c r="K5" s="1"/>
      <c r="L5" s="9"/>
    </row>
    <row r="6" spans="1:12" ht="21" customHeight="1">
      <c r="A6" s="205" t="s">
        <v>156</v>
      </c>
      <c r="B6" s="227" t="s">
        <v>153</v>
      </c>
      <c r="C6" s="228"/>
      <c r="D6" s="227" t="s">
        <v>157</v>
      </c>
      <c r="E6" s="227"/>
      <c r="F6" s="205" t="s">
        <v>39</v>
      </c>
      <c r="G6" s="46"/>
      <c r="H6" s="23"/>
      <c r="L6" s="9"/>
    </row>
    <row r="7" spans="1:12" ht="26.25" customHeight="1">
      <c r="A7" s="224"/>
      <c r="B7" s="52">
        <v>2000</v>
      </c>
      <c r="C7" s="55">
        <v>2010</v>
      </c>
      <c r="D7" s="52">
        <v>2000</v>
      </c>
      <c r="E7" s="52">
        <v>2010</v>
      </c>
      <c r="F7" s="224"/>
      <c r="G7" s="46"/>
      <c r="H7" s="23"/>
      <c r="L7" s="9"/>
    </row>
    <row r="8" spans="1:12" ht="12.75" customHeight="1">
      <c r="A8" s="22"/>
      <c r="B8" s="231">
        <v>15.92</v>
      </c>
      <c r="C8" s="234">
        <v>14.8</v>
      </c>
      <c r="D8" s="232">
        <v>1.72</v>
      </c>
      <c r="E8" s="229">
        <v>1.54</v>
      </c>
      <c r="F8" s="23"/>
      <c r="G8" s="23"/>
      <c r="H8" s="23"/>
      <c r="L8" s="9"/>
    </row>
    <row r="9" spans="1:12" ht="12.75" customHeight="1">
      <c r="A9" s="3" t="s">
        <v>148</v>
      </c>
      <c r="B9" s="230"/>
      <c r="C9" s="235"/>
      <c r="D9" s="233"/>
      <c r="E9" s="230"/>
      <c r="F9" s="3" t="s">
        <v>68</v>
      </c>
      <c r="G9" s="9"/>
      <c r="H9" s="9"/>
      <c r="L9" s="9"/>
    </row>
    <row r="10" spans="1:12" ht="12.75" customHeight="1">
      <c r="A10" s="3" t="s">
        <v>69</v>
      </c>
      <c r="B10" s="90">
        <v>27.88</v>
      </c>
      <c r="C10" s="93">
        <v>26.92</v>
      </c>
      <c r="D10" s="94">
        <v>9.09</v>
      </c>
      <c r="E10" s="90">
        <v>7.95</v>
      </c>
      <c r="F10" s="3" t="s">
        <v>69</v>
      </c>
      <c r="G10" s="9"/>
      <c r="H10" s="9"/>
      <c r="L10" s="9"/>
    </row>
    <row r="11" spans="1:12" ht="12.75" customHeight="1">
      <c r="A11" s="3" t="s">
        <v>70</v>
      </c>
      <c r="B11" s="90">
        <v>24.76</v>
      </c>
      <c r="C11" s="93">
        <v>24.62</v>
      </c>
      <c r="D11" s="94">
        <v>17.36</v>
      </c>
      <c r="E11" s="90">
        <v>15.79</v>
      </c>
      <c r="F11" s="3" t="s">
        <v>70</v>
      </c>
      <c r="G11" s="9"/>
      <c r="H11" s="9"/>
      <c r="L11" s="9"/>
    </row>
    <row r="12" spans="1:12" ht="12.75" customHeight="1">
      <c r="A12" s="26" t="s">
        <v>71</v>
      </c>
      <c r="B12" s="90">
        <v>19.33</v>
      </c>
      <c r="C12" s="93">
        <v>19.31</v>
      </c>
      <c r="D12" s="94">
        <v>26.73</v>
      </c>
      <c r="E12" s="90">
        <v>24.59</v>
      </c>
      <c r="F12" s="26" t="s">
        <v>71</v>
      </c>
      <c r="G12" s="9"/>
      <c r="H12" s="9"/>
      <c r="L12" s="9"/>
    </row>
    <row r="13" spans="1:12" ht="12.75" customHeight="1">
      <c r="A13" s="26" t="s">
        <v>72</v>
      </c>
      <c r="B13" s="90">
        <v>7.3</v>
      </c>
      <c r="C13" s="93">
        <v>8.36</v>
      </c>
      <c r="D13" s="94">
        <v>17.27</v>
      </c>
      <c r="E13" s="90">
        <v>18.43</v>
      </c>
      <c r="F13" s="26" t="s">
        <v>72</v>
      </c>
      <c r="G13" s="9"/>
      <c r="H13" s="9"/>
      <c r="L13" s="9"/>
    </row>
    <row r="14" spans="1:12" ht="12.75" customHeight="1">
      <c r="A14" s="26" t="s">
        <v>73</v>
      </c>
      <c r="B14" s="90">
        <v>3.41</v>
      </c>
      <c r="C14" s="93">
        <v>4.33</v>
      </c>
      <c r="D14" s="94">
        <v>12.53</v>
      </c>
      <c r="E14" s="90">
        <v>14.37</v>
      </c>
      <c r="F14" s="26" t="s">
        <v>73</v>
      </c>
      <c r="G14" s="9"/>
      <c r="H14" s="9"/>
      <c r="L14" s="9"/>
    </row>
    <row r="15" spans="1:12" ht="12.75" customHeight="1">
      <c r="A15" s="26" t="s">
        <v>74</v>
      </c>
      <c r="B15" s="90">
        <v>0.9</v>
      </c>
      <c r="C15" s="93">
        <v>1.15</v>
      </c>
      <c r="D15" s="94">
        <v>5.73</v>
      </c>
      <c r="E15" s="90">
        <v>6.3</v>
      </c>
      <c r="F15" s="26" t="s">
        <v>74</v>
      </c>
      <c r="G15" s="9"/>
      <c r="H15" s="9"/>
      <c r="L15" s="9"/>
    </row>
    <row r="16" spans="1:12" ht="12.75" customHeight="1">
      <c r="A16" s="26" t="s">
        <v>75</v>
      </c>
      <c r="B16" s="90">
        <v>0.33</v>
      </c>
      <c r="C16" s="93">
        <v>0.25</v>
      </c>
      <c r="D16" s="94">
        <v>4.44</v>
      </c>
      <c r="E16" s="90">
        <v>2.96</v>
      </c>
      <c r="F16" s="26" t="s">
        <v>75</v>
      </c>
      <c r="G16" s="9"/>
      <c r="H16" s="9"/>
      <c r="L16" s="9"/>
    </row>
    <row r="17" spans="1:12" ht="12.75" customHeight="1">
      <c r="A17" s="25" t="s">
        <v>149</v>
      </c>
      <c r="B17" s="89">
        <v>0.17</v>
      </c>
      <c r="C17" s="92">
        <v>0.25</v>
      </c>
      <c r="D17" s="95">
        <v>5.13</v>
      </c>
      <c r="E17" s="89">
        <v>8.07</v>
      </c>
      <c r="F17" s="25" t="s">
        <v>76</v>
      </c>
      <c r="G17" s="9"/>
      <c r="H17" s="9"/>
      <c r="L17" s="9"/>
    </row>
    <row r="18" spans="1:12" ht="12.75" customHeight="1">
      <c r="A18" s="15" t="s">
        <v>139</v>
      </c>
      <c r="B18" s="91">
        <v>100</v>
      </c>
      <c r="C18" s="91">
        <v>100</v>
      </c>
      <c r="D18" s="96">
        <v>100</v>
      </c>
      <c r="E18" s="91">
        <v>100</v>
      </c>
      <c r="F18" s="15" t="s">
        <v>11</v>
      </c>
      <c r="G18" s="9"/>
      <c r="H18" s="9"/>
      <c r="L18" s="9"/>
    </row>
    <row r="19" spans="1:19" s="46" customFormat="1" ht="12.75" customHeight="1">
      <c r="A19" s="21" t="s">
        <v>213</v>
      </c>
      <c r="B19" s="9"/>
      <c r="C19" s="9"/>
      <c r="D19" s="9"/>
      <c r="E19" s="223" t="s">
        <v>214</v>
      </c>
      <c r="F19" s="223"/>
      <c r="G19" s="9"/>
      <c r="H19" s="9"/>
      <c r="I19" s="43"/>
      <c r="J19" s="43"/>
      <c r="K19" s="43"/>
      <c r="L19" s="23"/>
      <c r="M19" s="23"/>
      <c r="N19" s="23"/>
      <c r="O19" s="23"/>
      <c r="P19" s="43"/>
      <c r="Q19" s="43"/>
      <c r="R19" s="43"/>
      <c r="S19" s="9"/>
    </row>
    <row r="20" spans="1:19" s="46" customFormat="1" ht="12.75" customHeight="1">
      <c r="A20" s="44"/>
      <c r="B20" s="44"/>
      <c r="C20" s="44"/>
      <c r="D20" s="44"/>
      <c r="E20" s="44"/>
      <c r="F20" s="44"/>
      <c r="G20" s="44"/>
      <c r="H20" s="44"/>
      <c r="I20" s="43"/>
      <c r="J20" s="43"/>
      <c r="K20" s="43"/>
      <c r="L20" s="23"/>
      <c r="M20" s="23"/>
      <c r="N20" s="23"/>
      <c r="O20" s="23"/>
      <c r="P20" s="43"/>
      <c r="Q20" s="43"/>
      <c r="R20" s="43"/>
      <c r="S20" s="9"/>
    </row>
    <row r="21" spans="1:19" s="46" customFormat="1" ht="12.75" customHeight="1">
      <c r="A21" s="44"/>
      <c r="B21" s="44"/>
      <c r="C21" s="44"/>
      <c r="D21" s="44"/>
      <c r="E21" s="44"/>
      <c r="F21" s="44"/>
      <c r="G21" s="44"/>
      <c r="H21" s="44"/>
      <c r="I21" s="43"/>
      <c r="J21" s="43"/>
      <c r="K21" s="43"/>
      <c r="L21" s="23"/>
      <c r="M21" s="23"/>
      <c r="N21" s="23"/>
      <c r="O21" s="23"/>
      <c r="P21" s="43"/>
      <c r="Q21" s="43"/>
      <c r="R21" s="43"/>
      <c r="S21" s="9"/>
    </row>
    <row r="22" spans="1:19" s="46" customFormat="1" ht="12.75" customHeight="1">
      <c r="A22" s="44"/>
      <c r="B22" s="44"/>
      <c r="C22" s="44"/>
      <c r="D22" s="44"/>
      <c r="E22" s="44"/>
      <c r="F22" s="44"/>
      <c r="G22" s="44"/>
      <c r="H22" s="44"/>
      <c r="I22" s="43"/>
      <c r="J22" s="43"/>
      <c r="K22" s="43"/>
      <c r="L22" s="23"/>
      <c r="M22" s="23"/>
      <c r="N22" s="23"/>
      <c r="O22" s="23"/>
      <c r="P22" s="43"/>
      <c r="Q22" s="43"/>
      <c r="R22" s="43"/>
      <c r="S22" s="9"/>
    </row>
    <row r="23" spans="1:19" s="46" customFormat="1" ht="12.75" customHeight="1">
      <c r="A23" s="44"/>
      <c r="B23" s="44"/>
      <c r="C23" s="44"/>
      <c r="D23" s="44"/>
      <c r="E23" s="44"/>
      <c r="F23" s="44"/>
      <c r="G23" s="44"/>
      <c r="H23" s="44"/>
      <c r="I23" s="43"/>
      <c r="J23" s="43"/>
      <c r="K23" s="43"/>
      <c r="L23" s="23"/>
      <c r="M23" s="23"/>
      <c r="N23" s="23"/>
      <c r="O23" s="23"/>
      <c r="P23" s="43"/>
      <c r="Q23" s="43"/>
      <c r="R23" s="43"/>
      <c r="S23" s="9"/>
    </row>
    <row r="24" spans="1:19" s="46" customFormat="1" ht="12.75" customHeight="1">
      <c r="A24" s="44"/>
      <c r="B24" s="44"/>
      <c r="C24" s="44"/>
      <c r="D24" s="44"/>
      <c r="E24" s="44"/>
      <c r="F24" s="44"/>
      <c r="G24" s="44"/>
      <c r="H24" s="44"/>
      <c r="I24" s="43"/>
      <c r="J24" s="43"/>
      <c r="K24" s="43"/>
      <c r="L24" s="23"/>
      <c r="M24" s="23"/>
      <c r="N24" s="23"/>
      <c r="O24" s="23"/>
      <c r="P24" s="43"/>
      <c r="Q24" s="43"/>
      <c r="R24" s="43"/>
      <c r="S24" s="9"/>
    </row>
    <row r="25" spans="1:19" s="46" customFormat="1" ht="12.75" customHeight="1">
      <c r="A25" s="44"/>
      <c r="B25" s="44"/>
      <c r="C25" s="44"/>
      <c r="D25" s="44"/>
      <c r="E25" s="44"/>
      <c r="F25" s="44"/>
      <c r="G25" s="44"/>
      <c r="H25" s="44"/>
      <c r="I25" s="43"/>
      <c r="J25" s="43"/>
      <c r="K25" s="43"/>
      <c r="L25" s="23"/>
      <c r="M25" s="23"/>
      <c r="N25" s="23"/>
      <c r="O25" s="23"/>
      <c r="P25" s="43"/>
      <c r="Q25" s="43"/>
      <c r="R25" s="43"/>
      <c r="S25" s="9"/>
    </row>
    <row r="26" spans="1:19" s="46" customFormat="1" ht="12.75" customHeight="1">
      <c r="A26" s="44"/>
      <c r="B26" s="44"/>
      <c r="C26" s="44"/>
      <c r="D26" s="44"/>
      <c r="E26" s="44"/>
      <c r="F26" s="44"/>
      <c r="G26" s="44"/>
      <c r="H26" s="44"/>
      <c r="I26" s="43"/>
      <c r="J26" s="43"/>
      <c r="K26" s="43"/>
      <c r="L26" s="23"/>
      <c r="M26" s="23"/>
      <c r="N26" s="23"/>
      <c r="O26" s="23"/>
      <c r="P26" s="43"/>
      <c r="Q26" s="43"/>
      <c r="R26" s="43"/>
      <c r="S26" s="9"/>
    </row>
    <row r="27" spans="1:19" s="46" customFormat="1" ht="12.75" customHeight="1">
      <c r="A27" s="44"/>
      <c r="B27" s="44"/>
      <c r="C27" s="44"/>
      <c r="D27" s="44"/>
      <c r="E27" s="44"/>
      <c r="F27" s="44"/>
      <c r="G27" s="44"/>
      <c r="H27" s="44"/>
      <c r="I27" s="43"/>
      <c r="J27" s="43"/>
      <c r="K27" s="43"/>
      <c r="L27" s="23"/>
      <c r="M27" s="23"/>
      <c r="N27" s="23"/>
      <c r="O27" s="23"/>
      <c r="P27" s="43"/>
      <c r="Q27" s="43"/>
      <c r="R27" s="43"/>
      <c r="S27" s="9"/>
    </row>
    <row r="28" spans="1:19" s="46" customFormat="1" ht="12.75" customHeight="1">
      <c r="A28" s="44"/>
      <c r="B28" s="44"/>
      <c r="C28" s="44"/>
      <c r="D28" s="44"/>
      <c r="E28" s="44"/>
      <c r="F28" s="44"/>
      <c r="G28" s="44"/>
      <c r="H28" s="44"/>
      <c r="I28" s="43"/>
      <c r="J28" s="43"/>
      <c r="K28" s="43"/>
      <c r="L28" s="23"/>
      <c r="M28" s="23"/>
      <c r="N28" s="23"/>
      <c r="O28" s="23"/>
      <c r="P28" s="43"/>
      <c r="Q28" s="43"/>
      <c r="R28" s="43"/>
      <c r="S28" s="9"/>
    </row>
    <row r="29" spans="1:19" s="46" customFormat="1" ht="12.75" customHeight="1">
      <c r="A29" s="44"/>
      <c r="B29" s="44"/>
      <c r="C29" s="44"/>
      <c r="D29" s="44"/>
      <c r="E29" s="44"/>
      <c r="F29" s="44"/>
      <c r="G29" s="44"/>
      <c r="H29" s="44"/>
      <c r="I29" s="43"/>
      <c r="J29" s="43"/>
      <c r="K29" s="43"/>
      <c r="L29" s="23"/>
      <c r="M29" s="23"/>
      <c r="N29" s="23"/>
      <c r="O29" s="23"/>
      <c r="P29" s="43"/>
      <c r="Q29" s="43"/>
      <c r="R29" s="43"/>
      <c r="S29" s="9"/>
    </row>
    <row r="30" spans="1:19" s="46" customFormat="1" ht="12.75" customHeight="1">
      <c r="A30" s="44"/>
      <c r="B30" s="44"/>
      <c r="C30" s="44"/>
      <c r="D30" s="44"/>
      <c r="E30" s="44"/>
      <c r="F30" s="44"/>
      <c r="G30" s="44"/>
      <c r="H30" s="44"/>
      <c r="I30" s="43"/>
      <c r="J30" s="43"/>
      <c r="K30" s="43"/>
      <c r="L30" s="23"/>
      <c r="M30" s="23"/>
      <c r="N30" s="23"/>
      <c r="O30" s="23"/>
      <c r="P30" s="43"/>
      <c r="Q30" s="43"/>
      <c r="R30" s="43"/>
      <c r="S30" s="9"/>
    </row>
    <row r="31" spans="1:12" s="46" customFormat="1" ht="12.75" customHeight="1">
      <c r="A31" s="44"/>
      <c r="B31" s="44"/>
      <c r="C31" s="44"/>
      <c r="D31" s="44"/>
      <c r="E31" s="44"/>
      <c r="F31" s="44"/>
      <c r="G31" s="44"/>
      <c r="H31" s="44"/>
      <c r="I31" s="43"/>
      <c r="J31" s="43"/>
      <c r="K31" s="43"/>
      <c r="L31" s="9"/>
    </row>
    <row r="32" spans="1:12" s="46" customFormat="1" ht="12.75" customHeight="1">
      <c r="A32" s="44"/>
      <c r="B32" s="44"/>
      <c r="C32" s="44"/>
      <c r="D32" s="44"/>
      <c r="E32" s="44"/>
      <c r="F32" s="44"/>
      <c r="G32" s="44"/>
      <c r="H32" s="44"/>
      <c r="I32" s="43"/>
      <c r="J32" s="43"/>
      <c r="K32" s="43"/>
      <c r="L32" s="9"/>
    </row>
    <row r="33" spans="1:12" s="46" customFormat="1" ht="12.75" customHeight="1">
      <c r="A33" s="44"/>
      <c r="B33" s="44"/>
      <c r="C33" s="44"/>
      <c r="D33" s="44"/>
      <c r="E33" s="44"/>
      <c r="F33" s="44"/>
      <c r="G33" s="44"/>
      <c r="H33" s="44"/>
      <c r="I33" s="43"/>
      <c r="J33" s="43"/>
      <c r="K33" s="43"/>
      <c r="L33" s="9"/>
    </row>
    <row r="34" spans="1:12" s="46" customFormat="1" ht="12.75" customHeight="1">
      <c r="A34" s="44"/>
      <c r="B34" s="44"/>
      <c r="C34" s="44"/>
      <c r="D34" s="44"/>
      <c r="E34" s="44"/>
      <c r="F34" s="44"/>
      <c r="G34" s="44"/>
      <c r="H34" s="44"/>
      <c r="I34" s="43"/>
      <c r="J34" s="43"/>
      <c r="K34" s="43"/>
      <c r="L34" s="9"/>
    </row>
    <row r="35" spans="1:12" s="46" customFormat="1" ht="12.75" customHeight="1">
      <c r="A35" s="44"/>
      <c r="B35" s="44"/>
      <c r="C35" s="44"/>
      <c r="D35" s="44"/>
      <c r="E35" s="44"/>
      <c r="F35" s="44"/>
      <c r="G35" s="44"/>
      <c r="H35" s="44"/>
      <c r="I35" s="43"/>
      <c r="J35" s="43"/>
      <c r="K35" s="43"/>
      <c r="L35" s="9"/>
    </row>
    <row r="36" spans="1:12" s="46" customFormat="1" ht="12.75" customHeight="1">
      <c r="A36" s="44"/>
      <c r="B36" s="44"/>
      <c r="C36" s="44"/>
      <c r="D36" s="44"/>
      <c r="E36" s="44"/>
      <c r="F36" s="44"/>
      <c r="G36" s="44"/>
      <c r="H36" s="44"/>
      <c r="I36" s="43"/>
      <c r="J36" s="43"/>
      <c r="K36" s="43"/>
      <c r="L36" s="9"/>
    </row>
    <row r="37" spans="1:12" s="46" customFormat="1" ht="12.75" customHeight="1">
      <c r="A37" s="44"/>
      <c r="B37" s="44"/>
      <c r="C37" s="44"/>
      <c r="D37" s="44"/>
      <c r="E37" s="44"/>
      <c r="F37" s="44"/>
      <c r="G37" s="44"/>
      <c r="H37" s="44"/>
      <c r="I37" s="43"/>
      <c r="J37" s="43"/>
      <c r="K37" s="43"/>
      <c r="L37" s="9"/>
    </row>
    <row r="38" spans="1:12" s="46" customFormat="1" ht="12.75" customHeight="1">
      <c r="A38" s="44"/>
      <c r="B38" s="44"/>
      <c r="C38" s="44"/>
      <c r="D38" s="44"/>
      <c r="E38" s="44"/>
      <c r="F38" s="44"/>
      <c r="G38" s="44"/>
      <c r="H38" s="44"/>
      <c r="I38" s="43"/>
      <c r="J38" s="43"/>
      <c r="K38" s="43"/>
      <c r="L38" s="9"/>
    </row>
    <row r="39" spans="1:12" s="46" customFormat="1" ht="21" customHeight="1">
      <c r="A39" s="44"/>
      <c r="B39" s="44"/>
      <c r="C39" s="44"/>
      <c r="D39" s="44"/>
      <c r="E39" s="44"/>
      <c r="F39" s="44"/>
      <c r="G39" s="44"/>
      <c r="H39" s="44"/>
      <c r="I39" s="43"/>
      <c r="J39" s="43"/>
      <c r="K39" s="43"/>
      <c r="L39" s="9"/>
    </row>
    <row r="40" spans="1:12" s="46" customFormat="1" ht="12.75" customHeight="1">
      <c r="A40" s="44"/>
      <c r="B40" s="44"/>
      <c r="C40" s="44"/>
      <c r="D40" s="44"/>
      <c r="E40" s="44"/>
      <c r="F40" s="44"/>
      <c r="G40" s="44"/>
      <c r="H40" s="44"/>
      <c r="I40" s="43"/>
      <c r="J40" s="43"/>
      <c r="K40" s="43"/>
      <c r="L40" s="9"/>
    </row>
    <row r="41" spans="1:12" s="46" customFormat="1" ht="12.75" customHeight="1">
      <c r="A41" s="44"/>
      <c r="B41" s="44"/>
      <c r="C41" s="44"/>
      <c r="D41" s="44"/>
      <c r="E41" s="44"/>
      <c r="F41" s="44"/>
      <c r="G41" s="44"/>
      <c r="H41" s="44"/>
      <c r="I41" s="43"/>
      <c r="J41" s="43"/>
      <c r="K41" s="43"/>
      <c r="L41" s="9"/>
    </row>
    <row r="42" spans="9:12" ht="12.75" customHeight="1">
      <c r="I42" s="9"/>
      <c r="J42" s="9"/>
      <c r="K42" s="9"/>
      <c r="L42" s="9"/>
    </row>
    <row r="43" spans="9:12" ht="12.75" customHeight="1">
      <c r="I43" s="9"/>
      <c r="J43" s="9"/>
      <c r="K43" s="9"/>
      <c r="L43" s="9"/>
    </row>
    <row r="44" spans="9:12" ht="12.75" customHeight="1">
      <c r="I44" s="9"/>
      <c r="J44" s="9"/>
      <c r="K44" s="9"/>
      <c r="L44" s="9"/>
    </row>
    <row r="45" spans="9:12" ht="12.75" customHeight="1">
      <c r="I45" s="9"/>
      <c r="J45" s="9"/>
      <c r="K45" s="9"/>
      <c r="L45" s="9"/>
    </row>
    <row r="46" spans="9:12" ht="12.75" customHeight="1">
      <c r="I46" s="9"/>
      <c r="J46" s="9"/>
      <c r="K46" s="9"/>
      <c r="L46" s="9"/>
    </row>
    <row r="47" spans="9:12" ht="12.75" customHeight="1">
      <c r="I47" s="9"/>
      <c r="J47" s="9"/>
      <c r="K47" s="9"/>
      <c r="L47" s="9"/>
    </row>
    <row r="48" spans="9:12" ht="12.75" customHeight="1">
      <c r="I48" s="9"/>
      <c r="J48" s="9"/>
      <c r="K48" s="9"/>
      <c r="L48" s="9"/>
    </row>
    <row r="49" spans="9:12" ht="12.75" customHeight="1">
      <c r="I49" s="9"/>
      <c r="J49" s="9"/>
      <c r="K49" s="9"/>
      <c r="L49" s="9"/>
    </row>
    <row r="50" spans="9:12" ht="12.75" customHeight="1">
      <c r="I50" s="9"/>
      <c r="J50" s="9"/>
      <c r="K50" s="9"/>
      <c r="L50" s="9"/>
    </row>
    <row r="51" spans="9:12" ht="12.75" customHeight="1">
      <c r="I51" s="9"/>
      <c r="J51" s="9"/>
      <c r="K51" s="9"/>
      <c r="L51" s="9"/>
    </row>
    <row r="52" spans="9:12" ht="12.75" customHeight="1">
      <c r="I52" s="9"/>
      <c r="J52" s="9"/>
      <c r="K52" s="9"/>
      <c r="L52" s="9"/>
    </row>
  </sheetData>
  <sheetProtection/>
  <mergeCells count="9">
    <mergeCell ref="E19:F19"/>
    <mergeCell ref="E8:E9"/>
    <mergeCell ref="B8:B9"/>
    <mergeCell ref="C8:C9"/>
    <mergeCell ref="D8:D9"/>
    <mergeCell ref="A6:A7"/>
    <mergeCell ref="F6:F7"/>
    <mergeCell ref="B6:C6"/>
    <mergeCell ref="D6:E6"/>
  </mergeCells>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8"/>
  </sheetPr>
  <dimension ref="A1:E99"/>
  <sheetViews>
    <sheetView showGridLines="0" zoomScale="130" zoomScaleNormal="130" zoomScalePageLayoutView="0" workbookViewId="0" topLeftCell="A79">
      <selection activeCell="B93" sqref="B93:B104"/>
    </sheetView>
  </sheetViews>
  <sheetFormatPr defaultColWidth="8.421875" defaultRowHeight="12.75" customHeight="1"/>
  <cols>
    <col min="1" max="1" width="23.57421875" style="9" customWidth="1"/>
    <col min="2" max="4" width="8.421875" style="9" customWidth="1"/>
    <col min="5" max="5" width="19.140625" style="9" bestFit="1" customWidth="1"/>
    <col min="6" max="16384" width="8.421875" style="9" customWidth="1"/>
  </cols>
  <sheetData>
    <row r="1" spans="1:4" ht="12.75" customHeight="1">
      <c r="A1" s="11" t="s">
        <v>190</v>
      </c>
      <c r="B1" s="11"/>
      <c r="C1" s="11"/>
      <c r="D1" s="11"/>
    </row>
    <row r="2" spans="1:4" ht="12.75" customHeight="1">
      <c r="A2" s="12" t="s">
        <v>269</v>
      </c>
      <c r="B2" s="11"/>
      <c r="C2" s="11"/>
      <c r="D2" s="11"/>
    </row>
    <row r="3" spans="1:4" ht="12.75" customHeight="1">
      <c r="A3" s="12" t="s">
        <v>270</v>
      </c>
      <c r="B3" s="11"/>
      <c r="C3" s="11"/>
      <c r="D3" s="11"/>
    </row>
    <row r="4" spans="1:5" ht="36">
      <c r="A4" s="205" t="s">
        <v>120</v>
      </c>
      <c r="B4" s="236" t="s">
        <v>167</v>
      </c>
      <c r="C4" s="237"/>
      <c r="D4" s="118" t="s">
        <v>141</v>
      </c>
      <c r="E4" s="205" t="s">
        <v>41</v>
      </c>
    </row>
    <row r="5" spans="1:5" ht="12.75" customHeight="1">
      <c r="A5" s="206"/>
      <c r="B5" s="52">
        <v>2000</v>
      </c>
      <c r="C5" s="55">
        <v>2010</v>
      </c>
      <c r="D5" s="52" t="s">
        <v>43</v>
      </c>
      <c r="E5" s="206"/>
    </row>
    <row r="6" spans="1:5" ht="12.75" customHeight="1">
      <c r="A6" s="1"/>
      <c r="B6" s="1"/>
      <c r="C6" s="1"/>
      <c r="D6" s="66"/>
      <c r="E6" s="1"/>
    </row>
    <row r="7" spans="1:5" ht="12.75" customHeight="1">
      <c r="A7" s="30" t="s">
        <v>90</v>
      </c>
      <c r="D7" s="97"/>
      <c r="E7" s="12" t="s">
        <v>4</v>
      </c>
    </row>
    <row r="8" spans="1:5" s="137" customFormat="1" ht="12.75" customHeight="1">
      <c r="A8" s="137" t="s">
        <v>160</v>
      </c>
      <c r="B8" s="138">
        <v>1257</v>
      </c>
      <c r="C8" s="138">
        <v>1037</v>
      </c>
      <c r="D8" s="38">
        <f>(C8-B8)/B8*100</f>
        <v>-17.501988862370723</v>
      </c>
      <c r="E8" s="139" t="s">
        <v>27</v>
      </c>
    </row>
    <row r="9" spans="1:5" ht="12.75" customHeight="1">
      <c r="A9" s="9" t="s">
        <v>161</v>
      </c>
      <c r="B9" s="69">
        <v>635</v>
      </c>
      <c r="C9" s="81">
        <v>448</v>
      </c>
      <c r="D9" s="38">
        <f aca="true" t="shared" si="0" ref="D9:D66">(C9-B9)/B9*100</f>
        <v>-29.448818897637796</v>
      </c>
      <c r="E9" s="3" t="s">
        <v>28</v>
      </c>
    </row>
    <row r="10" spans="1:5" ht="12.75" customHeight="1">
      <c r="A10" s="9" t="s">
        <v>162</v>
      </c>
      <c r="B10" s="69">
        <v>286</v>
      </c>
      <c r="C10" s="81">
        <v>168</v>
      </c>
      <c r="D10" s="38">
        <f t="shared" si="0"/>
        <v>-41.25874125874126</v>
      </c>
      <c r="E10" s="3" t="s">
        <v>33</v>
      </c>
    </row>
    <row r="11" spans="1:5" ht="12.75" customHeight="1">
      <c r="A11" s="9" t="s">
        <v>163</v>
      </c>
      <c r="B11" s="69">
        <v>148</v>
      </c>
      <c r="C11" s="81">
        <v>119</v>
      </c>
      <c r="D11" s="38">
        <f t="shared" si="0"/>
        <v>-19.594594594594593</v>
      </c>
      <c r="E11" s="3" t="s">
        <v>29</v>
      </c>
    </row>
    <row r="12" spans="1:5" ht="12.75" customHeight="1">
      <c r="A12" s="9" t="s">
        <v>164</v>
      </c>
      <c r="B12" s="69">
        <v>922</v>
      </c>
      <c r="C12" s="81">
        <v>69</v>
      </c>
      <c r="D12" s="38">
        <f t="shared" si="0"/>
        <v>-92.51626898047722</v>
      </c>
      <c r="E12" s="3" t="s">
        <v>30</v>
      </c>
    </row>
    <row r="13" spans="1:5" ht="12.75" customHeight="1">
      <c r="A13" s="9" t="s">
        <v>165</v>
      </c>
      <c r="B13" s="69">
        <v>143</v>
      </c>
      <c r="C13" s="81">
        <v>3</v>
      </c>
      <c r="D13" s="38">
        <f t="shared" si="0"/>
        <v>-97.9020979020979</v>
      </c>
      <c r="E13" s="3" t="s">
        <v>31</v>
      </c>
    </row>
    <row r="14" spans="1:5" ht="12.75" customHeight="1">
      <c r="A14" s="9" t="s">
        <v>166</v>
      </c>
      <c r="B14" s="69">
        <v>763</v>
      </c>
      <c r="C14" s="81">
        <v>34</v>
      </c>
      <c r="D14" s="38">
        <f t="shared" si="0"/>
        <v>-95.54390563564876</v>
      </c>
      <c r="E14" s="3" t="s">
        <v>32</v>
      </c>
    </row>
    <row r="15" spans="2:5" ht="12.75" customHeight="1">
      <c r="B15" s="47"/>
      <c r="C15" s="47"/>
      <c r="D15" s="38"/>
      <c r="E15" s="8"/>
    </row>
    <row r="16" spans="1:5" ht="12.75" customHeight="1">
      <c r="A16" s="30" t="s">
        <v>91</v>
      </c>
      <c r="B16" s="11"/>
      <c r="D16" s="38"/>
      <c r="E16" s="12" t="s">
        <v>5</v>
      </c>
    </row>
    <row r="17" spans="1:5" ht="12.75" customHeight="1">
      <c r="A17" s="9" t="s">
        <v>160</v>
      </c>
      <c r="B17" s="35">
        <v>1512</v>
      </c>
      <c r="C17" s="36">
        <v>1308</v>
      </c>
      <c r="D17" s="38">
        <f t="shared" si="0"/>
        <v>-13.492063492063492</v>
      </c>
      <c r="E17" s="3" t="s">
        <v>27</v>
      </c>
    </row>
    <row r="18" spans="1:5" ht="12.75" customHeight="1">
      <c r="A18" s="9" t="s">
        <v>161</v>
      </c>
      <c r="B18" s="69">
        <v>440</v>
      </c>
      <c r="C18" s="81">
        <v>363</v>
      </c>
      <c r="D18" s="38">
        <f t="shared" si="0"/>
        <v>-17.5</v>
      </c>
      <c r="E18" s="3" t="s">
        <v>28</v>
      </c>
    </row>
    <row r="19" spans="1:5" ht="12.75" customHeight="1">
      <c r="A19" s="9" t="s">
        <v>162</v>
      </c>
      <c r="B19" s="69">
        <v>481</v>
      </c>
      <c r="C19" s="81">
        <v>351</v>
      </c>
      <c r="D19" s="38">
        <f t="shared" si="0"/>
        <v>-27.027027027027028</v>
      </c>
      <c r="E19" s="3" t="s">
        <v>33</v>
      </c>
    </row>
    <row r="20" spans="1:5" ht="12.75" customHeight="1">
      <c r="A20" s="9" t="s">
        <v>163</v>
      </c>
      <c r="B20" s="69">
        <v>241</v>
      </c>
      <c r="C20" s="81">
        <v>204</v>
      </c>
      <c r="D20" s="38">
        <f t="shared" si="0"/>
        <v>-15.352697095435685</v>
      </c>
      <c r="E20" s="3" t="s">
        <v>29</v>
      </c>
    </row>
    <row r="21" spans="1:5" ht="12.75" customHeight="1">
      <c r="A21" s="9" t="s">
        <v>164</v>
      </c>
      <c r="B21" s="69">
        <v>931</v>
      </c>
      <c r="C21" s="81">
        <v>66</v>
      </c>
      <c r="D21" s="38">
        <f t="shared" si="0"/>
        <v>-92.9108485499463</v>
      </c>
      <c r="E21" s="3" t="s">
        <v>30</v>
      </c>
    </row>
    <row r="22" spans="1:5" ht="12.75" customHeight="1">
      <c r="A22" s="9" t="s">
        <v>165</v>
      </c>
      <c r="B22" s="69">
        <v>145</v>
      </c>
      <c r="C22" s="81">
        <v>9</v>
      </c>
      <c r="D22" s="38">
        <f t="shared" si="0"/>
        <v>-93.79310344827586</v>
      </c>
      <c r="E22" s="3" t="s">
        <v>31</v>
      </c>
    </row>
    <row r="23" spans="1:5" ht="12.75" customHeight="1">
      <c r="A23" s="9" t="s">
        <v>166</v>
      </c>
      <c r="B23" s="69">
        <v>1008</v>
      </c>
      <c r="C23" s="81">
        <v>105</v>
      </c>
      <c r="D23" s="38">
        <f t="shared" si="0"/>
        <v>-89.58333333333334</v>
      </c>
      <c r="E23" s="3" t="s">
        <v>32</v>
      </c>
    </row>
    <row r="24" spans="2:5" ht="12.75" customHeight="1">
      <c r="B24" s="47"/>
      <c r="C24" s="47"/>
      <c r="D24" s="38"/>
      <c r="E24" s="8"/>
    </row>
    <row r="25" spans="1:5" ht="12.75" customHeight="1">
      <c r="A25" s="30" t="s">
        <v>92</v>
      </c>
      <c r="B25" s="48"/>
      <c r="C25" s="48"/>
      <c r="D25" s="38"/>
      <c r="E25" s="22" t="s">
        <v>6</v>
      </c>
    </row>
    <row r="26" spans="1:5" ht="12.75" customHeight="1">
      <c r="A26" s="9" t="s">
        <v>160</v>
      </c>
      <c r="B26" s="69">
        <v>248</v>
      </c>
      <c r="C26" s="81">
        <v>194</v>
      </c>
      <c r="D26" s="38">
        <f t="shared" si="0"/>
        <v>-21.774193548387096</v>
      </c>
      <c r="E26" s="3" t="s">
        <v>27</v>
      </c>
    </row>
    <row r="27" spans="1:5" ht="12.75" customHeight="1">
      <c r="A27" s="9" t="s">
        <v>161</v>
      </c>
      <c r="B27" s="69">
        <v>33</v>
      </c>
      <c r="C27" s="81">
        <v>27</v>
      </c>
      <c r="D27" s="38">
        <f t="shared" si="0"/>
        <v>-18.181818181818183</v>
      </c>
      <c r="E27" s="3" t="s">
        <v>28</v>
      </c>
    </row>
    <row r="28" spans="1:5" ht="12.75" customHeight="1">
      <c r="A28" s="9" t="s">
        <v>162</v>
      </c>
      <c r="B28" s="69">
        <v>29</v>
      </c>
      <c r="C28" s="81">
        <v>15</v>
      </c>
      <c r="D28" s="38">
        <f t="shared" si="0"/>
        <v>-48.275862068965516</v>
      </c>
      <c r="E28" s="3" t="s">
        <v>33</v>
      </c>
    </row>
    <row r="29" spans="1:5" ht="12.75" customHeight="1">
      <c r="A29" s="9" t="s">
        <v>163</v>
      </c>
      <c r="B29" s="69">
        <v>137</v>
      </c>
      <c r="C29" s="81">
        <v>101</v>
      </c>
      <c r="D29" s="38">
        <f t="shared" si="0"/>
        <v>-26.277372262773724</v>
      </c>
      <c r="E29" s="3" t="s">
        <v>29</v>
      </c>
    </row>
    <row r="30" spans="1:5" ht="12.75" customHeight="1">
      <c r="A30" s="9" t="s">
        <v>164</v>
      </c>
      <c r="B30" s="69">
        <v>168</v>
      </c>
      <c r="C30" s="81">
        <v>14</v>
      </c>
      <c r="D30" s="38">
        <f t="shared" si="0"/>
        <v>-91.66666666666666</v>
      </c>
      <c r="E30" s="3" t="s">
        <v>30</v>
      </c>
    </row>
    <row r="31" spans="1:5" ht="12.75" customHeight="1">
      <c r="A31" s="9" t="s">
        <v>165</v>
      </c>
      <c r="B31" s="69">
        <v>47</v>
      </c>
      <c r="C31" s="81">
        <v>4</v>
      </c>
      <c r="D31" s="38">
        <f t="shared" si="0"/>
        <v>-91.48936170212765</v>
      </c>
      <c r="E31" s="3" t="s">
        <v>31</v>
      </c>
    </row>
    <row r="32" spans="1:5" ht="12.75" customHeight="1">
      <c r="A32" s="9" t="s">
        <v>166</v>
      </c>
      <c r="B32" s="69">
        <v>161</v>
      </c>
      <c r="C32" s="81">
        <v>34</v>
      </c>
      <c r="D32" s="38">
        <f t="shared" si="0"/>
        <v>-78.88198757763976</v>
      </c>
      <c r="E32" s="3" t="s">
        <v>32</v>
      </c>
    </row>
    <row r="33" spans="2:5" ht="12.75" customHeight="1">
      <c r="B33" s="47"/>
      <c r="C33" s="47"/>
      <c r="D33" s="38"/>
      <c r="E33" s="8"/>
    </row>
    <row r="34" spans="1:5" ht="12.75" customHeight="1">
      <c r="A34" s="30" t="s">
        <v>93</v>
      </c>
      <c r="B34" s="48"/>
      <c r="C34" s="48"/>
      <c r="D34" s="38"/>
      <c r="E34" s="12" t="s">
        <v>7</v>
      </c>
    </row>
    <row r="35" spans="1:5" ht="12.75" customHeight="1">
      <c r="A35" s="9" t="s">
        <v>160</v>
      </c>
      <c r="B35" s="69">
        <v>17</v>
      </c>
      <c r="C35" s="81">
        <v>14</v>
      </c>
      <c r="D35" s="38">
        <f t="shared" si="0"/>
        <v>-17.647058823529413</v>
      </c>
      <c r="E35" s="3" t="s">
        <v>27</v>
      </c>
    </row>
    <row r="36" spans="1:5" ht="12.75" customHeight="1">
      <c r="A36" s="9" t="s">
        <v>161</v>
      </c>
      <c r="B36" s="69">
        <v>2</v>
      </c>
      <c r="C36" s="69" t="s">
        <v>199</v>
      </c>
      <c r="D36" s="38">
        <v>-100</v>
      </c>
      <c r="E36" s="3" t="s">
        <v>28</v>
      </c>
    </row>
    <row r="37" spans="1:5" ht="12.75" customHeight="1">
      <c r="A37" s="9" t="s">
        <v>162</v>
      </c>
      <c r="B37" s="69">
        <v>0</v>
      </c>
      <c r="C37" s="81" t="s">
        <v>199</v>
      </c>
      <c r="D37" s="192" t="s">
        <v>199</v>
      </c>
      <c r="E37" s="3" t="s">
        <v>33</v>
      </c>
    </row>
    <row r="38" spans="1:5" ht="12.75" customHeight="1">
      <c r="A38" s="9" t="s">
        <v>163</v>
      </c>
      <c r="B38" s="69">
        <v>1</v>
      </c>
      <c r="C38" s="81">
        <v>3</v>
      </c>
      <c r="D38" s="38">
        <f t="shared" si="0"/>
        <v>200</v>
      </c>
      <c r="E38" s="3" t="s">
        <v>29</v>
      </c>
    </row>
    <row r="39" spans="1:5" ht="12.75" customHeight="1">
      <c r="A39" s="9" t="s">
        <v>164</v>
      </c>
      <c r="B39" s="69">
        <v>12</v>
      </c>
      <c r="C39" s="69" t="s">
        <v>199</v>
      </c>
      <c r="D39" s="38">
        <v>-100</v>
      </c>
      <c r="E39" s="3" t="s">
        <v>30</v>
      </c>
    </row>
    <row r="40" spans="1:5" ht="12.75" customHeight="1">
      <c r="A40" s="9" t="s">
        <v>165</v>
      </c>
      <c r="B40" s="69">
        <v>3</v>
      </c>
      <c r="C40" s="69" t="s">
        <v>199</v>
      </c>
      <c r="D40" s="38">
        <v>-100</v>
      </c>
      <c r="E40" s="3" t="s">
        <v>31</v>
      </c>
    </row>
    <row r="41" spans="1:5" ht="12.75" customHeight="1">
      <c r="A41" s="9" t="s">
        <v>166</v>
      </c>
      <c r="B41" s="69">
        <v>10</v>
      </c>
      <c r="C41" s="81">
        <v>1</v>
      </c>
      <c r="D41" s="38">
        <f t="shared" si="0"/>
        <v>-90</v>
      </c>
      <c r="E41" s="3" t="s">
        <v>32</v>
      </c>
    </row>
    <row r="42" spans="2:5" ht="12.75" customHeight="1">
      <c r="B42" s="47"/>
      <c r="C42" s="47"/>
      <c r="D42" s="38"/>
      <c r="E42" s="8"/>
    </row>
    <row r="43" spans="1:5" ht="12.75" customHeight="1">
      <c r="A43" s="30" t="s">
        <v>94</v>
      </c>
      <c r="B43" s="48"/>
      <c r="C43" s="48"/>
      <c r="D43" s="38"/>
      <c r="E43" s="12" t="s">
        <v>8</v>
      </c>
    </row>
    <row r="44" spans="1:5" ht="12.75" customHeight="1">
      <c r="A44" s="9" t="s">
        <v>160</v>
      </c>
      <c r="B44" s="69">
        <v>1833</v>
      </c>
      <c r="C44" s="81">
        <v>1624</v>
      </c>
      <c r="D44" s="38">
        <f t="shared" si="0"/>
        <v>-11.402073104200763</v>
      </c>
      <c r="E44" s="3" t="s">
        <v>27</v>
      </c>
    </row>
    <row r="45" spans="1:5" ht="12.75" customHeight="1">
      <c r="A45" s="9" t="s">
        <v>161</v>
      </c>
      <c r="B45" s="69">
        <v>357</v>
      </c>
      <c r="C45" s="81">
        <v>273</v>
      </c>
      <c r="D45" s="38">
        <f t="shared" si="0"/>
        <v>-23.52941176470588</v>
      </c>
      <c r="E45" s="3" t="s">
        <v>28</v>
      </c>
    </row>
    <row r="46" spans="1:5" ht="12.75" customHeight="1">
      <c r="A46" s="9" t="s">
        <v>162</v>
      </c>
      <c r="B46" s="69">
        <v>236</v>
      </c>
      <c r="C46" s="81">
        <v>114</v>
      </c>
      <c r="D46" s="38">
        <f t="shared" si="0"/>
        <v>-51.69491525423729</v>
      </c>
      <c r="E46" s="3" t="s">
        <v>33</v>
      </c>
    </row>
    <row r="47" spans="1:5" ht="12.75" customHeight="1">
      <c r="A47" s="9" t="s">
        <v>163</v>
      </c>
      <c r="B47" s="69">
        <v>609</v>
      </c>
      <c r="C47" s="81">
        <v>521</v>
      </c>
      <c r="D47" s="38">
        <f t="shared" si="0"/>
        <v>-14.449917898193759</v>
      </c>
      <c r="E47" s="3" t="s">
        <v>29</v>
      </c>
    </row>
    <row r="48" spans="1:5" ht="12.75" customHeight="1">
      <c r="A48" s="9" t="s">
        <v>164</v>
      </c>
      <c r="B48" s="69">
        <v>965</v>
      </c>
      <c r="C48" s="81">
        <v>100</v>
      </c>
      <c r="D48" s="38">
        <f t="shared" si="0"/>
        <v>-89.63730569948186</v>
      </c>
      <c r="E48" s="3" t="s">
        <v>30</v>
      </c>
    </row>
    <row r="49" spans="1:5" ht="12.75" customHeight="1">
      <c r="A49" s="9" t="s">
        <v>165</v>
      </c>
      <c r="B49" s="69">
        <v>260</v>
      </c>
      <c r="C49" s="81">
        <v>36</v>
      </c>
      <c r="D49" s="38">
        <f t="shared" si="0"/>
        <v>-86.15384615384616</v>
      </c>
      <c r="E49" s="3" t="s">
        <v>31</v>
      </c>
    </row>
    <row r="50" spans="1:5" ht="12.75" customHeight="1">
      <c r="A50" s="9" t="s">
        <v>166</v>
      </c>
      <c r="B50" s="69">
        <v>999</v>
      </c>
      <c r="C50" s="81">
        <v>133</v>
      </c>
      <c r="D50" s="38">
        <f t="shared" si="0"/>
        <v>-86.68668668668668</v>
      </c>
      <c r="E50" s="3" t="s">
        <v>32</v>
      </c>
    </row>
    <row r="51" spans="2:5" ht="12.75" customHeight="1">
      <c r="B51" s="47"/>
      <c r="C51" s="47"/>
      <c r="D51" s="38"/>
      <c r="E51" s="8"/>
    </row>
    <row r="52" spans="1:5" ht="12.75" customHeight="1">
      <c r="A52" s="30" t="s">
        <v>95</v>
      </c>
      <c r="B52" s="48"/>
      <c r="C52" s="48"/>
      <c r="D52" s="38"/>
      <c r="E52" s="12" t="s">
        <v>9</v>
      </c>
    </row>
    <row r="53" spans="1:5" ht="12.75" customHeight="1">
      <c r="A53" s="9" t="s">
        <v>160</v>
      </c>
      <c r="B53" s="69">
        <v>1305</v>
      </c>
      <c r="C53" s="81">
        <v>1129</v>
      </c>
      <c r="D53" s="38">
        <f t="shared" si="0"/>
        <v>-13.486590038314175</v>
      </c>
      <c r="E53" s="3" t="s">
        <v>27</v>
      </c>
    </row>
    <row r="54" spans="1:5" ht="12.75" customHeight="1">
      <c r="A54" s="9" t="s">
        <v>161</v>
      </c>
      <c r="B54" s="69">
        <v>166</v>
      </c>
      <c r="C54" s="81">
        <v>153</v>
      </c>
      <c r="D54" s="38">
        <f t="shared" si="0"/>
        <v>-7.83132530120482</v>
      </c>
      <c r="E54" s="3" t="s">
        <v>28</v>
      </c>
    </row>
    <row r="55" spans="1:5" ht="12.75" customHeight="1">
      <c r="A55" s="9" t="s">
        <v>162</v>
      </c>
      <c r="B55" s="69">
        <v>106</v>
      </c>
      <c r="C55" s="81">
        <v>61</v>
      </c>
      <c r="D55" s="38">
        <f t="shared" si="0"/>
        <v>-42.45283018867924</v>
      </c>
      <c r="E55" s="3" t="s">
        <v>33</v>
      </c>
    </row>
    <row r="56" spans="1:5" ht="12.75" customHeight="1">
      <c r="A56" s="9" t="s">
        <v>163</v>
      </c>
      <c r="B56" s="69">
        <v>225</v>
      </c>
      <c r="C56" s="81">
        <v>199</v>
      </c>
      <c r="D56" s="38">
        <f t="shared" si="0"/>
        <v>-11.555555555555555</v>
      </c>
      <c r="E56" s="3" t="s">
        <v>29</v>
      </c>
    </row>
    <row r="57" spans="1:5" ht="12.75" customHeight="1">
      <c r="A57" s="9" t="s">
        <v>164</v>
      </c>
      <c r="B57" s="69">
        <v>469</v>
      </c>
      <c r="C57" s="81">
        <v>48</v>
      </c>
      <c r="D57" s="38">
        <f t="shared" si="0"/>
        <v>-89.76545842217483</v>
      </c>
      <c r="E57" s="3" t="s">
        <v>30</v>
      </c>
    </row>
    <row r="58" spans="1:5" ht="12.75" customHeight="1">
      <c r="A58" s="9" t="s">
        <v>165</v>
      </c>
      <c r="B58" s="69">
        <v>110</v>
      </c>
      <c r="C58" s="81">
        <v>22</v>
      </c>
      <c r="D58" s="38">
        <f t="shared" si="0"/>
        <v>-80</v>
      </c>
      <c r="E58" s="3" t="s">
        <v>31</v>
      </c>
    </row>
    <row r="59" spans="1:5" ht="12.75" customHeight="1">
      <c r="A59" s="9" t="s">
        <v>166</v>
      </c>
      <c r="B59" s="69">
        <v>490</v>
      </c>
      <c r="C59" s="81">
        <v>90</v>
      </c>
      <c r="D59" s="38">
        <f t="shared" si="0"/>
        <v>-81.63265306122449</v>
      </c>
      <c r="E59" s="3" t="s">
        <v>32</v>
      </c>
    </row>
    <row r="60" spans="2:5" ht="12.75" customHeight="1">
      <c r="B60" s="47"/>
      <c r="C60" s="47"/>
      <c r="D60" s="38"/>
      <c r="E60" s="8"/>
    </row>
    <row r="61" spans="1:5" ht="12.75" customHeight="1">
      <c r="A61" s="30" t="s">
        <v>96</v>
      </c>
      <c r="B61" s="48"/>
      <c r="C61" s="48"/>
      <c r="D61" s="38"/>
      <c r="E61" s="12" t="s">
        <v>10</v>
      </c>
    </row>
    <row r="62" spans="1:5" ht="12.75" customHeight="1">
      <c r="A62" s="9" t="s">
        <v>160</v>
      </c>
      <c r="B62" s="69">
        <v>661</v>
      </c>
      <c r="C62" s="81">
        <v>581</v>
      </c>
      <c r="D62" s="38">
        <f t="shared" si="0"/>
        <v>-12.102874432677762</v>
      </c>
      <c r="E62" s="3" t="s">
        <v>27</v>
      </c>
    </row>
    <row r="63" spans="1:5" ht="12.75" customHeight="1">
      <c r="A63" s="9" t="s">
        <v>161</v>
      </c>
      <c r="B63" s="69">
        <v>95</v>
      </c>
      <c r="C63" s="81">
        <v>100</v>
      </c>
      <c r="D63" s="38">
        <f t="shared" si="0"/>
        <v>5.263157894736842</v>
      </c>
      <c r="E63" s="3" t="s">
        <v>28</v>
      </c>
    </row>
    <row r="64" spans="1:5" ht="12.75" customHeight="1">
      <c r="A64" s="9" t="s">
        <v>162</v>
      </c>
      <c r="B64" s="69">
        <v>94</v>
      </c>
      <c r="C64" s="81">
        <v>72</v>
      </c>
      <c r="D64" s="38">
        <f t="shared" si="0"/>
        <v>-23.404255319148938</v>
      </c>
      <c r="E64" s="3" t="s">
        <v>33</v>
      </c>
    </row>
    <row r="65" spans="1:5" ht="12.75" customHeight="1">
      <c r="A65" s="9" t="s">
        <v>163</v>
      </c>
      <c r="B65" s="69">
        <v>61</v>
      </c>
      <c r="C65" s="81">
        <v>71</v>
      </c>
      <c r="D65" s="38">
        <f t="shared" si="0"/>
        <v>16.39344262295082</v>
      </c>
      <c r="E65" s="3" t="s">
        <v>29</v>
      </c>
    </row>
    <row r="66" spans="1:5" ht="12.75" customHeight="1">
      <c r="A66" s="9" t="s">
        <v>164</v>
      </c>
      <c r="B66" s="69">
        <v>320</v>
      </c>
      <c r="C66" s="81">
        <v>29</v>
      </c>
      <c r="D66" s="38">
        <f t="shared" si="0"/>
        <v>-90.9375</v>
      </c>
      <c r="E66" s="3" t="s">
        <v>30</v>
      </c>
    </row>
    <row r="67" spans="1:5" ht="12.75" customHeight="1">
      <c r="A67" s="9" t="s">
        <v>165</v>
      </c>
      <c r="B67" s="69">
        <v>31</v>
      </c>
      <c r="C67" s="81">
        <v>10</v>
      </c>
      <c r="D67" s="38">
        <f aca="true" t="shared" si="1" ref="D67:D80">(C67-B67)/B67*100</f>
        <v>-67.74193548387096</v>
      </c>
      <c r="E67" s="3" t="s">
        <v>31</v>
      </c>
    </row>
    <row r="68" spans="1:5" ht="12.75" customHeight="1">
      <c r="A68" s="9" t="s">
        <v>166</v>
      </c>
      <c r="B68" s="69">
        <v>318</v>
      </c>
      <c r="C68" s="81">
        <v>55</v>
      </c>
      <c r="D68" s="38">
        <f t="shared" si="1"/>
        <v>-82.70440251572327</v>
      </c>
      <c r="E68" s="3" t="s">
        <v>32</v>
      </c>
    </row>
    <row r="69" spans="2:5" ht="12.75" customHeight="1">
      <c r="B69" s="47"/>
      <c r="C69" s="47"/>
      <c r="D69" s="38"/>
      <c r="E69" s="8"/>
    </row>
    <row r="70" spans="1:5" ht="12.75" customHeight="1">
      <c r="A70" s="30" t="s">
        <v>97</v>
      </c>
      <c r="B70" s="48"/>
      <c r="C70" s="48"/>
      <c r="D70" s="38"/>
      <c r="E70" s="12" t="s">
        <v>12</v>
      </c>
    </row>
    <row r="71" spans="1:5" ht="12.75" customHeight="1">
      <c r="A71" s="9" t="s">
        <v>160</v>
      </c>
      <c r="B71" s="69">
        <v>2643</v>
      </c>
      <c r="C71" s="81">
        <v>2428</v>
      </c>
      <c r="D71" s="38">
        <f t="shared" si="1"/>
        <v>-8.134695421869088</v>
      </c>
      <c r="E71" s="3" t="s">
        <v>27</v>
      </c>
    </row>
    <row r="72" spans="1:5" ht="12.75" customHeight="1">
      <c r="A72" s="9" t="s">
        <v>161</v>
      </c>
      <c r="B72" s="69">
        <v>305</v>
      </c>
      <c r="C72" s="81">
        <v>276</v>
      </c>
      <c r="D72" s="38">
        <f t="shared" si="1"/>
        <v>-9.508196721311474</v>
      </c>
      <c r="E72" s="3" t="s">
        <v>28</v>
      </c>
    </row>
    <row r="73" spans="1:5" ht="12.75" customHeight="1">
      <c r="A73" s="9" t="s">
        <v>162</v>
      </c>
      <c r="B73" s="69">
        <v>240</v>
      </c>
      <c r="C73" s="81">
        <v>165</v>
      </c>
      <c r="D73" s="38">
        <f t="shared" si="1"/>
        <v>-31.25</v>
      </c>
      <c r="E73" s="3" t="s">
        <v>33</v>
      </c>
    </row>
    <row r="74" spans="1:5" ht="12.75" customHeight="1">
      <c r="A74" s="9" t="s">
        <v>163</v>
      </c>
      <c r="B74" s="69">
        <v>376</v>
      </c>
      <c r="C74" s="81">
        <v>375</v>
      </c>
      <c r="D74" s="38">
        <f t="shared" si="1"/>
        <v>-0.26595744680851063</v>
      </c>
      <c r="E74" s="3" t="s">
        <v>29</v>
      </c>
    </row>
    <row r="75" spans="1:5" ht="12.75" customHeight="1">
      <c r="A75" s="9" t="s">
        <v>164</v>
      </c>
      <c r="B75" s="69">
        <v>895</v>
      </c>
      <c r="C75" s="81">
        <v>101</v>
      </c>
      <c r="D75" s="38">
        <f t="shared" si="1"/>
        <v>-88.71508379888267</v>
      </c>
      <c r="E75" s="3" t="s">
        <v>30</v>
      </c>
    </row>
    <row r="76" spans="1:5" ht="12.75" customHeight="1">
      <c r="A76" s="9" t="s">
        <v>165</v>
      </c>
      <c r="B76" s="69">
        <v>159</v>
      </c>
      <c r="C76" s="81">
        <v>25</v>
      </c>
      <c r="D76" s="38">
        <f t="shared" si="1"/>
        <v>-84.27672955974843</v>
      </c>
      <c r="E76" s="3" t="s">
        <v>31</v>
      </c>
    </row>
    <row r="77" spans="1:5" ht="12.75" customHeight="1">
      <c r="A77" s="9" t="s">
        <v>166</v>
      </c>
      <c r="B77" s="69">
        <v>920</v>
      </c>
      <c r="C77" s="81">
        <v>88</v>
      </c>
      <c r="D77" s="38">
        <f t="shared" si="1"/>
        <v>-90.43478260869566</v>
      </c>
      <c r="E77" s="3" t="s">
        <v>32</v>
      </c>
    </row>
    <row r="78" spans="2:5" ht="12.75" customHeight="1">
      <c r="B78" s="47"/>
      <c r="C78" s="47"/>
      <c r="D78" s="38"/>
      <c r="E78" s="8"/>
    </row>
    <row r="79" spans="1:5" ht="12.75" customHeight="1">
      <c r="A79" s="30" t="s">
        <v>98</v>
      </c>
      <c r="D79" s="38"/>
      <c r="E79" s="12" t="s">
        <v>42</v>
      </c>
    </row>
    <row r="80" spans="1:5" ht="12.75" customHeight="1">
      <c r="A80" s="9" t="s">
        <v>160</v>
      </c>
      <c r="B80" s="140">
        <v>9476</v>
      </c>
      <c r="C80" s="140">
        <v>8315</v>
      </c>
      <c r="D80" s="38">
        <f t="shared" si="1"/>
        <v>-12.25200506542845</v>
      </c>
      <c r="E80" s="3" t="s">
        <v>27</v>
      </c>
    </row>
    <row r="81" spans="1:5" ht="12.75" customHeight="1">
      <c r="A81" s="9" t="s">
        <v>161</v>
      </c>
      <c r="B81" s="69">
        <v>2033</v>
      </c>
      <c r="C81" s="81">
        <v>1640</v>
      </c>
      <c r="D81" s="38">
        <f aca="true" t="shared" si="2" ref="D81:D86">(C81-B81)/B81*100</f>
        <v>-19.331037875061487</v>
      </c>
      <c r="E81" s="3" t="s">
        <v>28</v>
      </c>
    </row>
    <row r="82" spans="1:5" ht="12.75" customHeight="1">
      <c r="A82" s="9" t="s">
        <v>162</v>
      </c>
      <c r="B82" s="69">
        <v>1472</v>
      </c>
      <c r="C82" s="81">
        <v>946</v>
      </c>
      <c r="D82" s="38">
        <f t="shared" si="2"/>
        <v>-35.733695652173914</v>
      </c>
      <c r="E82" s="3" t="s">
        <v>33</v>
      </c>
    </row>
    <row r="83" spans="1:5" ht="12.75" customHeight="1">
      <c r="A83" s="9" t="s">
        <v>163</v>
      </c>
      <c r="B83" s="69">
        <v>1798</v>
      </c>
      <c r="C83" s="81">
        <v>1593</v>
      </c>
      <c r="D83" s="38">
        <f t="shared" si="2"/>
        <v>-11.401557285873192</v>
      </c>
      <c r="E83" s="3" t="s">
        <v>29</v>
      </c>
    </row>
    <row r="84" spans="1:5" ht="12.75" customHeight="1">
      <c r="A84" s="9" t="s">
        <v>164</v>
      </c>
      <c r="B84" s="69">
        <v>4682</v>
      </c>
      <c r="C84" s="81">
        <v>427</v>
      </c>
      <c r="D84" s="38">
        <f t="shared" si="2"/>
        <v>-90.87996582656984</v>
      </c>
      <c r="E84" s="3" t="s">
        <v>30</v>
      </c>
    </row>
    <row r="85" spans="1:5" ht="12.75" customHeight="1">
      <c r="A85" s="9" t="s">
        <v>165</v>
      </c>
      <c r="B85" s="69">
        <v>898</v>
      </c>
      <c r="C85" s="81">
        <v>109</v>
      </c>
      <c r="D85" s="38">
        <f t="shared" si="2"/>
        <v>-87.8619153674833</v>
      </c>
      <c r="E85" s="3" t="s">
        <v>31</v>
      </c>
    </row>
    <row r="86" spans="1:5" ht="12.75" customHeight="1">
      <c r="A86" s="9" t="s">
        <v>166</v>
      </c>
      <c r="B86" s="69">
        <v>4669</v>
      </c>
      <c r="C86" s="81">
        <v>540</v>
      </c>
      <c r="D86" s="38">
        <f t="shared" si="2"/>
        <v>-88.4343542514457</v>
      </c>
      <c r="E86" s="3" t="s">
        <v>32</v>
      </c>
    </row>
    <row r="87" spans="1:5" ht="12.75" customHeight="1">
      <c r="A87" s="119"/>
      <c r="B87" s="98"/>
      <c r="C87" s="99"/>
      <c r="D87" s="39"/>
      <c r="E87" s="49"/>
    </row>
    <row r="88" spans="1:5" ht="12.75" customHeight="1">
      <c r="A88" s="183" t="s">
        <v>268</v>
      </c>
      <c r="B88" s="100"/>
      <c r="C88" s="100"/>
      <c r="D88" s="13"/>
      <c r="E88" s="3"/>
    </row>
    <row r="89" spans="1:5" ht="12.75" customHeight="1">
      <c r="A89" s="183" t="s">
        <v>267</v>
      </c>
      <c r="B89" s="100"/>
      <c r="C89" s="100"/>
      <c r="D89" s="13"/>
      <c r="E89" s="3"/>
    </row>
    <row r="90" spans="1:5" ht="12.75" customHeight="1">
      <c r="A90" s="9" t="s">
        <v>213</v>
      </c>
      <c r="D90" s="238" t="s">
        <v>214</v>
      </c>
      <c r="E90" s="238"/>
    </row>
    <row r="91" spans="2:4" ht="12.75" customHeight="1">
      <c r="B91" s="120"/>
      <c r="C91" s="120"/>
      <c r="D91" s="120"/>
    </row>
    <row r="92" spans="1:4" ht="12.75" customHeight="1">
      <c r="A92" s="214" t="s">
        <v>0</v>
      </c>
      <c r="B92" s="214"/>
      <c r="C92" s="214"/>
      <c r="D92" s="214"/>
    </row>
    <row r="93" ht="12.75" customHeight="1">
      <c r="B93" s="140"/>
    </row>
    <row r="94" ht="12.75" customHeight="1">
      <c r="B94" s="140"/>
    </row>
    <row r="95" ht="12.75" customHeight="1">
      <c r="B95" s="140"/>
    </row>
    <row r="96" ht="12.75" customHeight="1">
      <c r="B96" s="140"/>
    </row>
    <row r="97" ht="12.75" customHeight="1">
      <c r="B97" s="140"/>
    </row>
    <row r="98" ht="12.75" customHeight="1">
      <c r="B98" s="140"/>
    </row>
    <row r="99" ht="12.75" customHeight="1">
      <c r="B99" s="140"/>
    </row>
  </sheetData>
  <sheetProtection/>
  <mergeCells count="5">
    <mergeCell ref="B4:C4"/>
    <mergeCell ref="E4:E5"/>
    <mergeCell ref="A92:D92"/>
    <mergeCell ref="A4:A5"/>
    <mergeCell ref="D90:E90"/>
  </mergeCells>
  <printOptions/>
  <pageMargins left="0.75" right="0.75" top="1" bottom="1" header="0.4921259845" footer="0.4921259845"/>
  <pageSetup horizontalDpi="600" verticalDpi="600" orientation="portrait" paperSize="9" r:id="rId1"/>
  <rowBreaks count="1" manualBreakCount="1">
    <brk id="50" max="255" man="1"/>
  </rowBreaks>
</worksheet>
</file>

<file path=xl/worksheets/sheet16.xml><?xml version="1.0" encoding="utf-8"?>
<worksheet xmlns="http://schemas.openxmlformats.org/spreadsheetml/2006/main" xmlns:r="http://schemas.openxmlformats.org/officeDocument/2006/relationships">
  <sheetPr>
    <tabColor rgb="FFFF0000"/>
  </sheetPr>
  <dimension ref="A1:E90"/>
  <sheetViews>
    <sheetView showGridLines="0" zoomScale="115" zoomScaleNormal="115" zoomScalePageLayoutView="0" workbookViewId="0" topLeftCell="A64">
      <selection activeCell="A89" sqref="A89:IV89"/>
    </sheetView>
  </sheetViews>
  <sheetFormatPr defaultColWidth="8.421875" defaultRowHeight="12.75" customHeight="1"/>
  <cols>
    <col min="1" max="1" width="22.421875" style="20" customWidth="1"/>
    <col min="2" max="3" width="8.421875" style="21" customWidth="1"/>
    <col min="4" max="4" width="8.8515625" style="21" customWidth="1"/>
    <col min="5" max="5" width="21.7109375" style="21" bestFit="1" customWidth="1"/>
    <col min="6" max="16384" width="8.421875" style="21" customWidth="1"/>
  </cols>
  <sheetData>
    <row r="1" spans="1:5" ht="12.75" customHeight="1">
      <c r="A1" s="20" t="s">
        <v>206</v>
      </c>
      <c r="B1" s="11"/>
      <c r="C1" s="11"/>
      <c r="D1" s="11"/>
      <c r="E1" s="9"/>
    </row>
    <row r="2" spans="1:5" ht="12.75" customHeight="1">
      <c r="A2" s="113" t="s">
        <v>265</v>
      </c>
      <c r="B2" s="11"/>
      <c r="C2" s="11"/>
      <c r="D2" s="11"/>
      <c r="E2" s="9"/>
    </row>
    <row r="3" spans="1:5" ht="12.75" customHeight="1">
      <c r="A3" s="12" t="s">
        <v>266</v>
      </c>
      <c r="B3" s="11"/>
      <c r="C3" s="11"/>
      <c r="D3" s="11"/>
      <c r="E3" s="9"/>
    </row>
    <row r="4" spans="1:5" ht="36">
      <c r="A4" s="205" t="s">
        <v>120</v>
      </c>
      <c r="B4" s="236" t="s">
        <v>167</v>
      </c>
      <c r="C4" s="239"/>
      <c r="D4" s="118" t="s">
        <v>141</v>
      </c>
      <c r="E4" s="205" t="s">
        <v>41</v>
      </c>
    </row>
    <row r="5" spans="1:5" ht="12.75" customHeight="1">
      <c r="A5" s="206"/>
      <c r="B5" s="52">
        <v>2000</v>
      </c>
      <c r="C5" s="55">
        <v>2010</v>
      </c>
      <c r="D5" s="52" t="s">
        <v>43</v>
      </c>
      <c r="E5" s="206"/>
    </row>
    <row r="6" spans="1:5" ht="12.75" customHeight="1">
      <c r="A6" s="1"/>
      <c r="D6" s="66"/>
      <c r="E6" s="1"/>
    </row>
    <row r="7" spans="1:5" ht="12.75" customHeight="1">
      <c r="A7" s="30" t="s">
        <v>90</v>
      </c>
      <c r="D7" s="101"/>
      <c r="E7" s="12" t="s">
        <v>4</v>
      </c>
    </row>
    <row r="8" spans="1:5" ht="12.75" customHeight="1">
      <c r="A8" s="9" t="s">
        <v>160</v>
      </c>
      <c r="B8" s="140">
        <v>18236</v>
      </c>
      <c r="C8" s="141">
        <v>15828</v>
      </c>
      <c r="D8" s="102">
        <f>(C8-B8)/B8*100</f>
        <v>-13.204650142575126</v>
      </c>
      <c r="E8" s="3" t="s">
        <v>27</v>
      </c>
    </row>
    <row r="9" spans="1:5" ht="12.75" customHeight="1">
      <c r="A9" s="9" t="s">
        <v>163</v>
      </c>
      <c r="B9" s="69">
        <v>325</v>
      </c>
      <c r="C9" s="81">
        <v>361</v>
      </c>
      <c r="D9" s="102">
        <f aca="true" t="shared" si="0" ref="D9:D62">(C9-B9)/B9*100</f>
        <v>11.076923076923077</v>
      </c>
      <c r="E9" s="3" t="s">
        <v>29</v>
      </c>
    </row>
    <row r="10" spans="1:5" ht="12.75" customHeight="1">
      <c r="A10" s="9" t="s">
        <v>161</v>
      </c>
      <c r="B10" s="69">
        <v>13948</v>
      </c>
      <c r="C10" s="81">
        <v>8028</v>
      </c>
      <c r="D10" s="102">
        <f t="shared" si="0"/>
        <v>-42.44336105534844</v>
      </c>
      <c r="E10" s="3" t="s">
        <v>28</v>
      </c>
    </row>
    <row r="11" spans="1:5" ht="12.75" customHeight="1">
      <c r="A11" s="9" t="s">
        <v>162</v>
      </c>
      <c r="B11" s="69">
        <v>2152</v>
      </c>
      <c r="C11" s="81">
        <v>1504</v>
      </c>
      <c r="D11" s="102">
        <f t="shared" si="0"/>
        <v>-30.111524163568777</v>
      </c>
      <c r="E11" s="3" t="s">
        <v>33</v>
      </c>
    </row>
    <row r="12" spans="1:5" ht="12.75" customHeight="1">
      <c r="A12" s="9" t="s">
        <v>164</v>
      </c>
      <c r="B12" s="69">
        <v>3362</v>
      </c>
      <c r="C12" s="81">
        <v>717</v>
      </c>
      <c r="D12" s="102">
        <f t="shared" si="0"/>
        <v>-78.67340868530637</v>
      </c>
      <c r="E12" s="3" t="s">
        <v>30</v>
      </c>
    </row>
    <row r="13" spans="1:5" ht="12.75" customHeight="1">
      <c r="A13" s="9" t="s">
        <v>166</v>
      </c>
      <c r="B13" s="69">
        <v>24381</v>
      </c>
      <c r="C13" s="81">
        <v>10138</v>
      </c>
      <c r="D13" s="102">
        <f t="shared" si="0"/>
        <v>-58.41844058898322</v>
      </c>
      <c r="E13" s="3" t="s">
        <v>32</v>
      </c>
    </row>
    <row r="14" spans="1:5" ht="12.75" customHeight="1">
      <c r="A14" s="9" t="s">
        <v>165</v>
      </c>
      <c r="B14" s="69">
        <v>890</v>
      </c>
      <c r="C14" s="81">
        <v>24</v>
      </c>
      <c r="D14" s="102">
        <f t="shared" si="0"/>
        <v>-97.30337078651685</v>
      </c>
      <c r="E14" s="3" t="s">
        <v>31</v>
      </c>
    </row>
    <row r="15" spans="1:5" ht="12.75" customHeight="1">
      <c r="A15" s="30"/>
      <c r="B15" s="31"/>
      <c r="C15" s="31"/>
      <c r="D15" s="102"/>
      <c r="E15" s="8"/>
    </row>
    <row r="16" spans="1:5" ht="12.75" customHeight="1">
      <c r="A16" s="116" t="s">
        <v>91</v>
      </c>
      <c r="B16" s="35"/>
      <c r="C16" s="35"/>
      <c r="D16" s="102"/>
      <c r="E16" s="12" t="s">
        <v>5</v>
      </c>
    </row>
    <row r="17" spans="1:5" ht="12.75" customHeight="1">
      <c r="A17" s="21" t="s">
        <v>160</v>
      </c>
      <c r="B17" s="69">
        <v>18396</v>
      </c>
      <c r="C17" s="81">
        <v>17073</v>
      </c>
      <c r="D17" s="102">
        <f t="shared" si="0"/>
        <v>-7.191780821917808</v>
      </c>
      <c r="E17" s="3" t="s">
        <v>27</v>
      </c>
    </row>
    <row r="18" spans="1:5" ht="12.75" customHeight="1">
      <c r="A18" s="9" t="s">
        <v>163</v>
      </c>
      <c r="B18" s="69">
        <v>582</v>
      </c>
      <c r="C18" s="81">
        <v>598</v>
      </c>
      <c r="D18" s="102">
        <f t="shared" si="0"/>
        <v>2.7491408934707904</v>
      </c>
      <c r="E18" s="3" t="s">
        <v>29</v>
      </c>
    </row>
    <row r="19" spans="1:5" ht="12.75" customHeight="1">
      <c r="A19" s="9" t="s">
        <v>161</v>
      </c>
      <c r="B19" s="69">
        <v>8313</v>
      </c>
      <c r="C19" s="81">
        <v>6847</v>
      </c>
      <c r="D19" s="102">
        <f t="shared" si="0"/>
        <v>-17.635029471911466</v>
      </c>
      <c r="E19" s="3" t="s">
        <v>28</v>
      </c>
    </row>
    <row r="20" spans="1:5" ht="12.75" customHeight="1">
      <c r="A20" s="9" t="s">
        <v>162</v>
      </c>
      <c r="B20" s="69">
        <v>7745</v>
      </c>
      <c r="C20" s="81">
        <v>6368</v>
      </c>
      <c r="D20" s="102">
        <f t="shared" si="0"/>
        <v>-17.77921239509361</v>
      </c>
      <c r="E20" s="3" t="s">
        <v>33</v>
      </c>
    </row>
    <row r="21" spans="1:5" ht="12.75" customHeight="1">
      <c r="A21" s="9" t="s">
        <v>164</v>
      </c>
      <c r="B21" s="69">
        <v>3009</v>
      </c>
      <c r="C21" s="81">
        <v>630</v>
      </c>
      <c r="D21" s="102">
        <f t="shared" si="0"/>
        <v>-79.06281156530409</v>
      </c>
      <c r="E21" s="3" t="s">
        <v>30</v>
      </c>
    </row>
    <row r="22" spans="1:5" ht="12.75" customHeight="1">
      <c r="A22" s="9" t="s">
        <v>166</v>
      </c>
      <c r="B22" s="69">
        <v>22443</v>
      </c>
      <c r="C22" s="81">
        <v>11432</v>
      </c>
      <c r="D22" s="102">
        <f t="shared" si="0"/>
        <v>-49.06206835093347</v>
      </c>
      <c r="E22" s="3" t="s">
        <v>32</v>
      </c>
    </row>
    <row r="23" spans="1:5" ht="12.75" customHeight="1">
      <c r="A23" s="9" t="s">
        <v>165</v>
      </c>
      <c r="B23" s="69">
        <v>949</v>
      </c>
      <c r="C23" s="81">
        <v>58</v>
      </c>
      <c r="D23" s="102">
        <f t="shared" si="0"/>
        <v>-93.88830347734456</v>
      </c>
      <c r="E23" s="3" t="s">
        <v>31</v>
      </c>
    </row>
    <row r="24" spans="1:5" ht="12.75" customHeight="1">
      <c r="A24" s="30"/>
      <c r="B24" s="31"/>
      <c r="C24" s="31"/>
      <c r="D24" s="102"/>
      <c r="E24" s="8"/>
    </row>
    <row r="25" spans="1:5" ht="12.75" customHeight="1">
      <c r="A25" s="30" t="s">
        <v>92</v>
      </c>
      <c r="B25" s="35"/>
      <c r="C25" s="35"/>
      <c r="D25" s="102"/>
      <c r="E25" s="22" t="s">
        <v>6</v>
      </c>
    </row>
    <row r="26" spans="1:5" ht="12.75" customHeight="1">
      <c r="A26" s="21" t="s">
        <v>160</v>
      </c>
      <c r="B26" s="69">
        <v>3431</v>
      </c>
      <c r="C26" s="81">
        <v>2986</v>
      </c>
      <c r="D26" s="102">
        <f t="shared" si="0"/>
        <v>-12.969979597784903</v>
      </c>
      <c r="E26" s="3" t="s">
        <v>27</v>
      </c>
    </row>
    <row r="27" spans="1:5" ht="12.75" customHeight="1">
      <c r="A27" s="9" t="s">
        <v>163</v>
      </c>
      <c r="B27" s="69">
        <v>401</v>
      </c>
      <c r="C27" s="81">
        <v>248</v>
      </c>
      <c r="D27" s="102">
        <f t="shared" si="0"/>
        <v>-38.15461346633416</v>
      </c>
      <c r="E27" s="3" t="s">
        <v>29</v>
      </c>
    </row>
    <row r="28" spans="1:5" ht="12.75" customHeight="1">
      <c r="A28" s="9" t="s">
        <v>161</v>
      </c>
      <c r="B28" s="69">
        <v>323</v>
      </c>
      <c r="C28" s="81">
        <v>451</v>
      </c>
      <c r="D28" s="102">
        <f t="shared" si="0"/>
        <v>39.628482972136226</v>
      </c>
      <c r="E28" s="3" t="s">
        <v>28</v>
      </c>
    </row>
    <row r="29" spans="1:5" ht="12.75" customHeight="1">
      <c r="A29" s="9" t="s">
        <v>162</v>
      </c>
      <c r="B29" s="69">
        <v>230</v>
      </c>
      <c r="C29" s="81">
        <v>210</v>
      </c>
      <c r="D29" s="102">
        <f t="shared" si="0"/>
        <v>-8.695652173913043</v>
      </c>
      <c r="E29" s="3" t="s">
        <v>33</v>
      </c>
    </row>
    <row r="30" spans="1:5" ht="12.75" customHeight="1">
      <c r="A30" s="9" t="s">
        <v>164</v>
      </c>
      <c r="B30" s="69">
        <v>568</v>
      </c>
      <c r="C30" s="81">
        <v>222</v>
      </c>
      <c r="D30" s="102">
        <f t="shared" si="0"/>
        <v>-60.91549295774647</v>
      </c>
      <c r="E30" s="3" t="s">
        <v>30</v>
      </c>
    </row>
    <row r="31" spans="1:5" ht="12.75" customHeight="1">
      <c r="A31" s="9" t="s">
        <v>166</v>
      </c>
      <c r="B31" s="69">
        <v>66537</v>
      </c>
      <c r="C31" s="81">
        <v>9296</v>
      </c>
      <c r="D31" s="102">
        <f t="shared" si="0"/>
        <v>-86.02882606669972</v>
      </c>
      <c r="E31" s="3" t="s">
        <v>32</v>
      </c>
    </row>
    <row r="32" spans="1:5" ht="12.75" customHeight="1">
      <c r="A32" s="9" t="s">
        <v>165</v>
      </c>
      <c r="B32" s="69">
        <v>17844</v>
      </c>
      <c r="C32" s="81">
        <v>41</v>
      </c>
      <c r="D32" s="102">
        <f t="shared" si="0"/>
        <v>-99.770230889935</v>
      </c>
      <c r="E32" s="3" t="s">
        <v>31</v>
      </c>
    </row>
    <row r="33" spans="1:5" ht="12.75" customHeight="1">
      <c r="A33" s="9"/>
      <c r="D33" s="102"/>
      <c r="E33" s="8"/>
    </row>
    <row r="34" spans="1:5" ht="12.75" customHeight="1">
      <c r="A34" s="30" t="s">
        <v>93</v>
      </c>
      <c r="B34" s="35"/>
      <c r="C34" s="35"/>
      <c r="D34" s="102"/>
      <c r="E34" s="12" t="s">
        <v>7</v>
      </c>
    </row>
    <row r="35" spans="1:5" ht="12.75" customHeight="1">
      <c r="A35" s="21" t="s">
        <v>160</v>
      </c>
      <c r="B35" s="69">
        <v>158</v>
      </c>
      <c r="C35" s="81">
        <v>114</v>
      </c>
      <c r="D35" s="102">
        <f t="shared" si="0"/>
        <v>-27.848101265822784</v>
      </c>
      <c r="E35" s="3" t="s">
        <v>27</v>
      </c>
    </row>
    <row r="36" spans="1:5" ht="12.75" customHeight="1">
      <c r="A36" s="9" t="s">
        <v>163</v>
      </c>
      <c r="B36" s="69">
        <v>2</v>
      </c>
      <c r="C36" s="81">
        <v>8</v>
      </c>
      <c r="D36" s="102">
        <f t="shared" si="0"/>
        <v>300</v>
      </c>
      <c r="E36" s="3" t="s">
        <v>29</v>
      </c>
    </row>
    <row r="37" spans="1:5" ht="12.75" customHeight="1">
      <c r="A37" s="9" t="s">
        <v>161</v>
      </c>
      <c r="B37" s="69">
        <v>14</v>
      </c>
      <c r="C37" s="69" t="s">
        <v>199</v>
      </c>
      <c r="D37" s="102">
        <v>-100</v>
      </c>
      <c r="E37" s="3" t="s">
        <v>28</v>
      </c>
    </row>
    <row r="38" spans="1:5" s="42" customFormat="1" ht="12.75" customHeight="1">
      <c r="A38" s="9" t="s">
        <v>162</v>
      </c>
      <c r="B38" s="69" t="s">
        <v>199</v>
      </c>
      <c r="C38" s="69" t="s">
        <v>199</v>
      </c>
      <c r="D38" s="102" t="s">
        <v>199</v>
      </c>
      <c r="E38" s="3" t="s">
        <v>33</v>
      </c>
    </row>
    <row r="39" spans="1:5" ht="12.75" customHeight="1">
      <c r="A39" s="9" t="s">
        <v>164</v>
      </c>
      <c r="B39" s="69">
        <v>27</v>
      </c>
      <c r="C39" s="69" t="s">
        <v>199</v>
      </c>
      <c r="D39" s="102">
        <v>-100</v>
      </c>
      <c r="E39" s="3" t="s">
        <v>30</v>
      </c>
    </row>
    <row r="40" spans="1:5" ht="12.75" customHeight="1">
      <c r="A40" s="9" t="s">
        <v>166</v>
      </c>
      <c r="B40" s="69">
        <v>200</v>
      </c>
      <c r="C40" s="81">
        <v>2200</v>
      </c>
      <c r="D40" s="102">
        <f t="shared" si="0"/>
        <v>1000</v>
      </c>
      <c r="E40" s="3" t="s">
        <v>32</v>
      </c>
    </row>
    <row r="41" spans="1:5" ht="12.75" customHeight="1">
      <c r="A41" s="9" t="s">
        <v>165</v>
      </c>
      <c r="B41" s="69">
        <v>25</v>
      </c>
      <c r="C41" s="69" t="s">
        <v>199</v>
      </c>
      <c r="D41" s="102">
        <v>-100</v>
      </c>
      <c r="E41" s="3" t="s">
        <v>31</v>
      </c>
    </row>
    <row r="42" spans="1:5" ht="12.75" customHeight="1">
      <c r="A42" s="9"/>
      <c r="B42" s="31"/>
      <c r="C42" s="31"/>
      <c r="D42" s="102"/>
      <c r="E42" s="8"/>
    </row>
    <row r="43" spans="1:5" ht="12.75" customHeight="1">
      <c r="A43" s="30" t="s">
        <v>94</v>
      </c>
      <c r="B43" s="35"/>
      <c r="C43" s="35"/>
      <c r="D43" s="102"/>
      <c r="E43" s="12" t="s">
        <v>8</v>
      </c>
    </row>
    <row r="44" spans="1:5" ht="12.75" customHeight="1">
      <c r="A44" s="21" t="s">
        <v>160</v>
      </c>
      <c r="B44" s="69">
        <v>28945</v>
      </c>
      <c r="C44" s="81">
        <v>25578</v>
      </c>
      <c r="D44" s="102">
        <f t="shared" si="0"/>
        <v>-11.632406287787182</v>
      </c>
      <c r="E44" s="3" t="s">
        <v>27</v>
      </c>
    </row>
    <row r="45" spans="1:5" ht="12.75" customHeight="1">
      <c r="A45" s="9" t="s">
        <v>163</v>
      </c>
      <c r="B45" s="69">
        <v>1688</v>
      </c>
      <c r="C45" s="81">
        <v>1957</v>
      </c>
      <c r="D45" s="102">
        <f t="shared" si="0"/>
        <v>15.93601895734597</v>
      </c>
      <c r="E45" s="3" t="s">
        <v>29</v>
      </c>
    </row>
    <row r="46" spans="1:5" ht="12.75" customHeight="1">
      <c r="A46" s="9" t="s">
        <v>161</v>
      </c>
      <c r="B46" s="69">
        <v>6242</v>
      </c>
      <c r="C46" s="81">
        <v>4523</v>
      </c>
      <c r="D46" s="102">
        <f t="shared" si="0"/>
        <v>-27.539250240307595</v>
      </c>
      <c r="E46" s="3" t="s">
        <v>28</v>
      </c>
    </row>
    <row r="47" spans="1:5" ht="12.75" customHeight="1">
      <c r="A47" s="9" t="s">
        <v>162</v>
      </c>
      <c r="B47" s="69">
        <v>1802</v>
      </c>
      <c r="C47" s="81">
        <v>999</v>
      </c>
      <c r="D47" s="102">
        <f t="shared" si="0"/>
        <v>-44.561598224195336</v>
      </c>
      <c r="E47" s="3" t="s">
        <v>33</v>
      </c>
    </row>
    <row r="48" spans="1:5" ht="12.75" customHeight="1">
      <c r="A48" s="9" t="s">
        <v>164</v>
      </c>
      <c r="B48" s="69">
        <v>2639</v>
      </c>
      <c r="C48" s="81">
        <v>598</v>
      </c>
      <c r="D48" s="102">
        <f t="shared" si="0"/>
        <v>-77.33990147783251</v>
      </c>
      <c r="E48" s="3" t="s">
        <v>30</v>
      </c>
    </row>
    <row r="49" spans="1:5" ht="12.75" customHeight="1">
      <c r="A49" s="9" t="s">
        <v>166</v>
      </c>
      <c r="B49" s="69">
        <v>26465</v>
      </c>
      <c r="C49" s="81">
        <v>27939</v>
      </c>
      <c r="D49" s="102">
        <f t="shared" si="0"/>
        <v>5.5696202531645564</v>
      </c>
      <c r="E49" s="3" t="s">
        <v>32</v>
      </c>
    </row>
    <row r="50" spans="1:5" ht="12.75" customHeight="1">
      <c r="A50" s="9" t="s">
        <v>165</v>
      </c>
      <c r="B50" s="69">
        <v>1881</v>
      </c>
      <c r="C50" s="81">
        <v>241</v>
      </c>
      <c r="D50" s="102">
        <f t="shared" si="0"/>
        <v>-87.18766613503456</v>
      </c>
      <c r="E50" s="3" t="s">
        <v>31</v>
      </c>
    </row>
    <row r="51" spans="1:5" ht="12.75" customHeight="1">
      <c r="A51" s="9"/>
      <c r="B51" s="100"/>
      <c r="C51" s="100"/>
      <c r="D51" s="102"/>
      <c r="E51" s="8"/>
    </row>
    <row r="52" spans="1:5" ht="12.75" customHeight="1">
      <c r="A52" s="30" t="s">
        <v>95</v>
      </c>
      <c r="B52" s="35"/>
      <c r="C52" s="35"/>
      <c r="D52" s="102"/>
      <c r="E52" s="12" t="s">
        <v>9</v>
      </c>
    </row>
    <row r="53" spans="1:5" ht="12.75" customHeight="1">
      <c r="A53" s="21" t="s">
        <v>160</v>
      </c>
      <c r="B53" s="69">
        <v>18951</v>
      </c>
      <c r="C53" s="81">
        <v>17220</v>
      </c>
      <c r="D53" s="102">
        <f t="shared" si="0"/>
        <v>-9.134082634161786</v>
      </c>
      <c r="E53" s="3" t="s">
        <v>27</v>
      </c>
    </row>
    <row r="54" spans="1:5" ht="12.75" customHeight="1">
      <c r="A54" s="9" t="s">
        <v>163</v>
      </c>
      <c r="B54" s="69">
        <v>501</v>
      </c>
      <c r="C54" s="81">
        <v>598</v>
      </c>
      <c r="D54" s="102">
        <f t="shared" si="0"/>
        <v>19.36127744510978</v>
      </c>
      <c r="E54" s="3" t="s">
        <v>29</v>
      </c>
    </row>
    <row r="55" spans="1:5" ht="12.75" customHeight="1">
      <c r="A55" s="9" t="s">
        <v>161</v>
      </c>
      <c r="B55" s="69">
        <v>2712</v>
      </c>
      <c r="C55" s="81">
        <v>2748</v>
      </c>
      <c r="D55" s="102">
        <f t="shared" si="0"/>
        <v>1.3274336283185841</v>
      </c>
      <c r="E55" s="3" t="s">
        <v>28</v>
      </c>
    </row>
    <row r="56" spans="1:5" ht="12.75" customHeight="1">
      <c r="A56" s="9" t="s">
        <v>162</v>
      </c>
      <c r="B56" s="69">
        <v>558</v>
      </c>
      <c r="C56" s="81">
        <v>889</v>
      </c>
      <c r="D56" s="102">
        <f t="shared" si="0"/>
        <v>59.318996415770606</v>
      </c>
      <c r="E56" s="3" t="s">
        <v>33</v>
      </c>
    </row>
    <row r="57" spans="1:5" ht="12.75" customHeight="1">
      <c r="A57" s="9" t="s">
        <v>164</v>
      </c>
      <c r="B57" s="69">
        <v>1618</v>
      </c>
      <c r="C57" s="81">
        <v>578</v>
      </c>
      <c r="D57" s="102">
        <f t="shared" si="0"/>
        <v>-64.27688504326329</v>
      </c>
      <c r="E57" s="3" t="s">
        <v>30</v>
      </c>
    </row>
    <row r="58" spans="1:5" ht="12.75" customHeight="1">
      <c r="A58" s="9" t="s">
        <v>166</v>
      </c>
      <c r="B58" s="69">
        <v>11539</v>
      </c>
      <c r="C58" s="81">
        <v>10051</v>
      </c>
      <c r="D58" s="102">
        <f t="shared" si="0"/>
        <v>-12.895398214749978</v>
      </c>
      <c r="E58" s="3" t="s">
        <v>32</v>
      </c>
    </row>
    <row r="59" spans="1:5" ht="12.75" customHeight="1">
      <c r="A59" s="9" t="s">
        <v>165</v>
      </c>
      <c r="B59" s="69">
        <v>812</v>
      </c>
      <c r="C59" s="81">
        <v>115</v>
      </c>
      <c r="D59" s="102">
        <f>(C59-B59)/B59*100</f>
        <v>-85.83743842364532</v>
      </c>
      <c r="E59" s="3" t="s">
        <v>31</v>
      </c>
    </row>
    <row r="60" spans="1:5" ht="12.75" customHeight="1">
      <c r="A60" s="9"/>
      <c r="B60" s="31"/>
      <c r="C60" s="31"/>
      <c r="D60" s="102"/>
      <c r="E60" s="8"/>
    </row>
    <row r="61" spans="1:5" ht="12.75" customHeight="1">
      <c r="A61" s="30" t="s">
        <v>96</v>
      </c>
      <c r="B61" s="35"/>
      <c r="C61" s="35"/>
      <c r="D61" s="102"/>
      <c r="E61" s="12" t="s">
        <v>10</v>
      </c>
    </row>
    <row r="62" spans="1:5" ht="12.75" customHeight="1">
      <c r="A62" s="21" t="s">
        <v>160</v>
      </c>
      <c r="B62" s="69">
        <v>11427</v>
      </c>
      <c r="C62" s="81">
        <v>11050</v>
      </c>
      <c r="D62" s="102">
        <f t="shared" si="0"/>
        <v>-3.299203640500569</v>
      </c>
      <c r="E62" s="3" t="s">
        <v>27</v>
      </c>
    </row>
    <row r="63" spans="1:5" ht="12.75" customHeight="1">
      <c r="A63" s="9" t="s">
        <v>163</v>
      </c>
      <c r="B63" s="69">
        <v>217</v>
      </c>
      <c r="C63" s="81">
        <v>322</v>
      </c>
      <c r="D63" s="102">
        <f aca="true" t="shared" si="1" ref="D63:D86">(C63-B63)/B63*100</f>
        <v>48.38709677419355</v>
      </c>
      <c r="E63" s="3" t="s">
        <v>29</v>
      </c>
    </row>
    <row r="64" spans="1:5" ht="12.75" customHeight="1">
      <c r="A64" s="9" t="s">
        <v>161</v>
      </c>
      <c r="B64" s="69">
        <v>2249</v>
      </c>
      <c r="C64" s="81">
        <v>2303</v>
      </c>
      <c r="D64" s="102">
        <f t="shared" si="1"/>
        <v>2.401067140951534</v>
      </c>
      <c r="E64" s="3" t="s">
        <v>28</v>
      </c>
    </row>
    <row r="65" spans="1:5" ht="12.75" customHeight="1">
      <c r="A65" s="9" t="s">
        <v>162</v>
      </c>
      <c r="B65" s="69">
        <v>1107</v>
      </c>
      <c r="C65" s="81">
        <v>1197</v>
      </c>
      <c r="D65" s="102">
        <f t="shared" si="1"/>
        <v>8.130081300813007</v>
      </c>
      <c r="E65" s="3" t="s">
        <v>33</v>
      </c>
    </row>
    <row r="66" spans="1:5" ht="12.75" customHeight="1">
      <c r="A66" s="9" t="s">
        <v>164</v>
      </c>
      <c r="B66" s="69">
        <v>745</v>
      </c>
      <c r="C66" s="81">
        <v>138</v>
      </c>
      <c r="D66" s="102">
        <f t="shared" si="1"/>
        <v>-81.47651006711409</v>
      </c>
      <c r="E66" s="3" t="s">
        <v>30</v>
      </c>
    </row>
    <row r="67" spans="1:5" ht="12.75" customHeight="1">
      <c r="A67" s="9" t="s">
        <v>166</v>
      </c>
      <c r="B67" s="69">
        <v>6044</v>
      </c>
      <c r="C67" s="81">
        <v>2247</v>
      </c>
      <c r="D67" s="102">
        <f t="shared" si="1"/>
        <v>-62.82263401720714</v>
      </c>
      <c r="E67" s="3" t="s">
        <v>32</v>
      </c>
    </row>
    <row r="68" spans="1:5" ht="12.75" customHeight="1">
      <c r="A68" s="9" t="s">
        <v>165</v>
      </c>
      <c r="B68" s="69">
        <v>292</v>
      </c>
      <c r="C68" s="81">
        <v>59</v>
      </c>
      <c r="D68" s="102">
        <f t="shared" si="1"/>
        <v>-79.7945205479452</v>
      </c>
      <c r="E68" s="3" t="s">
        <v>31</v>
      </c>
    </row>
    <row r="69" spans="1:5" ht="12.75" customHeight="1">
      <c r="A69" s="9"/>
      <c r="B69" s="31"/>
      <c r="C69" s="31"/>
      <c r="D69" s="102"/>
      <c r="E69" s="8"/>
    </row>
    <row r="70" spans="1:5" ht="12.75" customHeight="1">
      <c r="A70" s="30" t="s">
        <v>97</v>
      </c>
      <c r="B70" s="35"/>
      <c r="C70" s="35"/>
      <c r="D70" s="102"/>
      <c r="E70" s="12" t="s">
        <v>12</v>
      </c>
    </row>
    <row r="71" spans="1:5" ht="12.75" customHeight="1">
      <c r="A71" s="9" t="s">
        <v>160</v>
      </c>
      <c r="B71" s="69">
        <v>44652</v>
      </c>
      <c r="C71" s="81">
        <v>42935</v>
      </c>
      <c r="D71" s="102">
        <f t="shared" si="1"/>
        <v>-3.845292484099257</v>
      </c>
      <c r="E71" s="3" t="s">
        <v>27</v>
      </c>
    </row>
    <row r="72" spans="1:5" ht="12.75" customHeight="1">
      <c r="A72" s="9" t="s">
        <v>163</v>
      </c>
      <c r="B72" s="69">
        <v>1009</v>
      </c>
      <c r="C72" s="81">
        <v>1189</v>
      </c>
      <c r="D72" s="102">
        <f t="shared" si="1"/>
        <v>17.839444995044598</v>
      </c>
      <c r="E72" s="3" t="s">
        <v>29</v>
      </c>
    </row>
    <row r="73" spans="1:5" ht="12.75" customHeight="1">
      <c r="A73" s="9" t="s">
        <v>161</v>
      </c>
      <c r="B73" s="69">
        <v>5643</v>
      </c>
      <c r="C73" s="81">
        <v>4946</v>
      </c>
      <c r="D73" s="102">
        <f t="shared" si="1"/>
        <v>-12.351586035796561</v>
      </c>
      <c r="E73" s="3" t="s">
        <v>28</v>
      </c>
    </row>
    <row r="74" spans="1:5" ht="12.75" customHeight="1">
      <c r="A74" s="9" t="s">
        <v>162</v>
      </c>
      <c r="B74" s="69">
        <v>1515</v>
      </c>
      <c r="C74" s="81">
        <v>1608</v>
      </c>
      <c r="D74" s="102">
        <f t="shared" si="1"/>
        <v>6.138613861386139</v>
      </c>
      <c r="E74" s="3" t="s">
        <v>33</v>
      </c>
    </row>
    <row r="75" spans="1:5" ht="12.75" customHeight="1">
      <c r="A75" s="9" t="s">
        <v>164</v>
      </c>
      <c r="B75" s="69">
        <v>3025</v>
      </c>
      <c r="C75" s="81">
        <v>1820</v>
      </c>
      <c r="D75" s="102">
        <f t="shared" si="1"/>
        <v>-39.83471074380166</v>
      </c>
      <c r="E75" s="3" t="s">
        <v>30</v>
      </c>
    </row>
    <row r="76" spans="1:5" ht="12.75" customHeight="1">
      <c r="A76" s="9" t="s">
        <v>166</v>
      </c>
      <c r="B76" s="69">
        <v>46075</v>
      </c>
      <c r="C76" s="81">
        <v>22544</v>
      </c>
      <c r="D76" s="102">
        <f t="shared" si="1"/>
        <v>-51.07107976125882</v>
      </c>
      <c r="E76" s="3" t="s">
        <v>32</v>
      </c>
    </row>
    <row r="77" spans="1:5" ht="12.75" customHeight="1">
      <c r="A77" s="9" t="s">
        <v>165</v>
      </c>
      <c r="B77" s="69">
        <v>1081</v>
      </c>
      <c r="C77" s="81">
        <v>404</v>
      </c>
      <c r="D77" s="102">
        <f t="shared" si="1"/>
        <v>-62.62719703977798</v>
      </c>
      <c r="E77" s="3" t="s">
        <v>31</v>
      </c>
    </row>
    <row r="78" spans="1:5" ht="12.75" customHeight="1">
      <c r="A78" s="21"/>
      <c r="D78" s="102"/>
      <c r="E78" s="8"/>
    </row>
    <row r="79" spans="1:5" ht="12.75" customHeight="1">
      <c r="A79" s="30" t="s">
        <v>98</v>
      </c>
      <c r="D79" s="102"/>
      <c r="E79" s="12" t="s">
        <v>42</v>
      </c>
    </row>
    <row r="80" spans="1:5" ht="12.75" customHeight="1">
      <c r="A80" s="9" t="s">
        <v>160</v>
      </c>
      <c r="B80" s="140">
        <v>144196</v>
      </c>
      <c r="C80" s="141">
        <v>132784</v>
      </c>
      <c r="D80" s="102">
        <f t="shared" si="1"/>
        <v>-7.914227856528614</v>
      </c>
      <c r="E80" s="3" t="s">
        <v>27</v>
      </c>
    </row>
    <row r="81" spans="1:5" ht="12.75" customHeight="1">
      <c r="A81" s="9" t="s">
        <v>163</v>
      </c>
      <c r="B81" s="69">
        <v>4725</v>
      </c>
      <c r="C81" s="81">
        <v>5281</v>
      </c>
      <c r="D81" s="102">
        <f t="shared" si="1"/>
        <v>11.767195767195767</v>
      </c>
      <c r="E81" s="3" t="s">
        <v>29</v>
      </c>
    </row>
    <row r="82" spans="1:5" ht="12.75" customHeight="1">
      <c r="A82" s="9" t="s">
        <v>161</v>
      </c>
      <c r="B82" s="69">
        <v>39444</v>
      </c>
      <c r="C82" s="81">
        <v>29846</v>
      </c>
      <c r="D82" s="102">
        <f t="shared" si="1"/>
        <v>-24.333231923739987</v>
      </c>
      <c r="E82" s="3" t="s">
        <v>28</v>
      </c>
    </row>
    <row r="83" spans="1:5" ht="12.75" customHeight="1">
      <c r="A83" s="9" t="s">
        <v>162</v>
      </c>
      <c r="B83" s="69">
        <v>15109</v>
      </c>
      <c r="C83" s="81">
        <v>12775</v>
      </c>
      <c r="D83" s="102">
        <f t="shared" si="1"/>
        <v>-15.447746376331988</v>
      </c>
      <c r="E83" s="3" t="s">
        <v>33</v>
      </c>
    </row>
    <row r="84" spans="1:5" ht="12.75" customHeight="1">
      <c r="A84" s="9" t="s">
        <v>164</v>
      </c>
      <c r="B84" s="69">
        <v>14993</v>
      </c>
      <c r="C84" s="81">
        <v>4703</v>
      </c>
      <c r="D84" s="102">
        <f t="shared" si="1"/>
        <v>-68.63202827986393</v>
      </c>
      <c r="E84" s="3" t="s">
        <v>30</v>
      </c>
    </row>
    <row r="85" spans="1:5" ht="12.75" customHeight="1">
      <c r="A85" s="9" t="s">
        <v>166</v>
      </c>
      <c r="B85" s="69">
        <v>203684</v>
      </c>
      <c r="C85" s="81">
        <v>95847</v>
      </c>
      <c r="D85" s="102">
        <f t="shared" si="1"/>
        <v>-52.9432846959015</v>
      </c>
      <c r="E85" s="3" t="s">
        <v>32</v>
      </c>
    </row>
    <row r="86" spans="1:5" ht="12.75" customHeight="1">
      <c r="A86" s="9" t="s">
        <v>165</v>
      </c>
      <c r="B86" s="69">
        <v>23774</v>
      </c>
      <c r="C86" s="81">
        <v>942</v>
      </c>
      <c r="D86" s="102">
        <f t="shared" si="1"/>
        <v>-96.03768823084042</v>
      </c>
      <c r="E86" s="3" t="s">
        <v>31</v>
      </c>
    </row>
    <row r="87" spans="1:5" ht="12.75" customHeight="1">
      <c r="A87" s="119"/>
      <c r="B87" s="98"/>
      <c r="C87" s="99"/>
      <c r="D87" s="103"/>
      <c r="E87" s="49"/>
    </row>
    <row r="88" spans="1:5" ht="12.75" customHeight="1">
      <c r="A88" s="9" t="s">
        <v>277</v>
      </c>
      <c r="B88" s="100"/>
      <c r="C88" s="100"/>
      <c r="D88" s="14"/>
      <c r="E88" s="3"/>
    </row>
    <row r="89" spans="1:5" ht="12.75" customHeight="1">
      <c r="A89" s="9" t="s">
        <v>278</v>
      </c>
      <c r="B89" s="100"/>
      <c r="C89" s="100"/>
      <c r="D89" s="14"/>
      <c r="E89" s="3"/>
    </row>
    <row r="90" spans="1:5" ht="12.75" customHeight="1">
      <c r="A90" s="9" t="s">
        <v>213</v>
      </c>
      <c r="B90" s="9"/>
      <c r="C90" s="9"/>
      <c r="D90" s="9"/>
      <c r="E90" s="27" t="s">
        <v>214</v>
      </c>
    </row>
  </sheetData>
  <sheetProtection/>
  <mergeCells count="3">
    <mergeCell ref="E4:E5"/>
    <mergeCell ref="B4:C4"/>
    <mergeCell ref="A4:A5"/>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8"/>
  </sheetPr>
  <dimension ref="A1:Q29"/>
  <sheetViews>
    <sheetView showGridLines="0" zoomScale="130" zoomScaleNormal="130" zoomScalePageLayoutView="0" workbookViewId="0" topLeftCell="A1">
      <selection activeCell="H15" sqref="H15"/>
    </sheetView>
  </sheetViews>
  <sheetFormatPr defaultColWidth="10.421875" defaultRowHeight="12.75" customHeight="1"/>
  <cols>
    <col min="1" max="1" width="18.7109375" style="9" customWidth="1"/>
    <col min="2" max="5" width="10.421875" style="9" customWidth="1"/>
    <col min="6" max="6" width="16.421875" style="9" customWidth="1"/>
    <col min="7" max="16384" width="10.421875" style="9" customWidth="1"/>
  </cols>
  <sheetData>
    <row r="1" ht="12.75" customHeight="1">
      <c r="A1" s="11" t="s">
        <v>191</v>
      </c>
    </row>
    <row r="2" ht="12.75" customHeight="1">
      <c r="A2" s="12" t="s">
        <v>168</v>
      </c>
    </row>
    <row r="3" ht="12.75" customHeight="1">
      <c r="A3" s="12" t="s">
        <v>50</v>
      </c>
    </row>
    <row r="4" spans="1:17" ht="45" customHeight="1">
      <c r="A4" s="71" t="s">
        <v>120</v>
      </c>
      <c r="B4" s="52" t="s">
        <v>153</v>
      </c>
      <c r="C4" s="52" t="s">
        <v>169</v>
      </c>
      <c r="D4" s="52" t="s">
        <v>170</v>
      </c>
      <c r="E4" s="52" t="s">
        <v>171</v>
      </c>
      <c r="F4" s="56" t="s">
        <v>41</v>
      </c>
      <c r="G4" s="19"/>
      <c r="H4" s="19"/>
      <c r="I4" s="19"/>
      <c r="J4" s="19"/>
      <c r="K4" s="19"/>
      <c r="L4" s="19"/>
      <c r="M4" s="19"/>
      <c r="N4" s="19"/>
      <c r="O4" s="19"/>
      <c r="P4" s="19"/>
      <c r="Q4" s="19"/>
    </row>
    <row r="5" spans="1:17" ht="12.75" customHeight="1">
      <c r="A5" s="1"/>
      <c r="B5" s="2"/>
      <c r="C5" s="2"/>
      <c r="D5" s="2"/>
      <c r="E5" s="2"/>
      <c r="F5" s="19"/>
      <c r="G5" s="19"/>
      <c r="H5" s="19"/>
      <c r="I5" s="19"/>
      <c r="J5" s="19"/>
      <c r="K5" s="19"/>
      <c r="L5" s="19"/>
      <c r="M5" s="19"/>
      <c r="N5" s="19"/>
      <c r="O5" s="19"/>
      <c r="P5" s="19"/>
      <c r="Q5" s="19"/>
    </row>
    <row r="6" spans="1:5" ht="12.75" customHeight="1">
      <c r="A6" s="216" t="s">
        <v>105</v>
      </c>
      <c r="B6" s="216"/>
      <c r="C6" s="216"/>
      <c r="D6" s="216"/>
      <c r="E6" s="216"/>
    </row>
    <row r="7" spans="1:5" ht="12.75" customHeight="1">
      <c r="A7" s="2"/>
      <c r="B7" s="213">
        <v>1257</v>
      </c>
      <c r="C7" s="213">
        <v>18236</v>
      </c>
      <c r="D7" s="213">
        <v>14.51</v>
      </c>
      <c r="E7" s="231">
        <v>2</v>
      </c>
    </row>
    <row r="8" spans="1:6" ht="12.75" customHeight="1">
      <c r="A8" s="9" t="s">
        <v>90</v>
      </c>
      <c r="B8" s="212"/>
      <c r="C8" s="212"/>
      <c r="D8" s="212"/>
      <c r="E8" s="230"/>
      <c r="F8" s="3" t="s">
        <v>4</v>
      </c>
    </row>
    <row r="9" spans="1:6" ht="12.75" customHeight="1">
      <c r="A9" s="9" t="s">
        <v>91</v>
      </c>
      <c r="B9" s="69">
        <v>1512</v>
      </c>
      <c r="C9" s="69">
        <v>18396</v>
      </c>
      <c r="D9" s="69">
        <v>12.17</v>
      </c>
      <c r="E9" s="90">
        <v>2.03</v>
      </c>
      <c r="F9" s="3" t="s">
        <v>5</v>
      </c>
    </row>
    <row r="10" spans="1:6" ht="12.75" customHeight="1">
      <c r="A10" s="9" t="s">
        <v>92</v>
      </c>
      <c r="B10" s="69">
        <v>248</v>
      </c>
      <c r="C10" s="69">
        <v>3431</v>
      </c>
      <c r="D10" s="69">
        <v>13.83</v>
      </c>
      <c r="E10" s="90">
        <v>2.11</v>
      </c>
      <c r="F10" s="3" t="s">
        <v>6</v>
      </c>
    </row>
    <row r="11" spans="1:6" ht="12.75" customHeight="1">
      <c r="A11" s="9" t="s">
        <v>93</v>
      </c>
      <c r="B11" s="69">
        <v>17</v>
      </c>
      <c r="C11" s="69">
        <v>158</v>
      </c>
      <c r="D11" s="69">
        <v>9.29</v>
      </c>
      <c r="E11" s="90">
        <v>1.6</v>
      </c>
      <c r="F11" s="3" t="s">
        <v>7</v>
      </c>
    </row>
    <row r="12" spans="1:6" ht="12.75" customHeight="1">
      <c r="A12" s="9" t="s">
        <v>94</v>
      </c>
      <c r="B12" s="69">
        <v>1833</v>
      </c>
      <c r="C12" s="69">
        <v>28945</v>
      </c>
      <c r="D12" s="69">
        <v>15.79</v>
      </c>
      <c r="E12" s="90">
        <v>1.98</v>
      </c>
      <c r="F12" s="3" t="s">
        <v>8</v>
      </c>
    </row>
    <row r="13" spans="1:6" ht="12.75" customHeight="1">
      <c r="A13" s="9" t="s">
        <v>95</v>
      </c>
      <c r="B13" s="69">
        <v>1305</v>
      </c>
      <c r="C13" s="69">
        <v>18951</v>
      </c>
      <c r="D13" s="69">
        <v>14.52</v>
      </c>
      <c r="E13" s="90">
        <v>1.81</v>
      </c>
      <c r="F13" s="3" t="s">
        <v>9</v>
      </c>
    </row>
    <row r="14" spans="1:6" ht="12.75" customHeight="1">
      <c r="A14" s="9" t="s">
        <v>96</v>
      </c>
      <c r="B14" s="69">
        <v>661</v>
      </c>
      <c r="C14" s="69">
        <v>11427</v>
      </c>
      <c r="D14" s="69">
        <v>17.29</v>
      </c>
      <c r="E14" s="90">
        <v>1.62</v>
      </c>
      <c r="F14" s="3" t="s">
        <v>10</v>
      </c>
    </row>
    <row r="15" spans="1:6" ht="12.75" customHeight="1">
      <c r="A15" s="9" t="s">
        <v>97</v>
      </c>
      <c r="B15" s="68">
        <v>2643</v>
      </c>
      <c r="C15" s="68">
        <v>44652</v>
      </c>
      <c r="D15" s="68">
        <v>16.89</v>
      </c>
      <c r="E15" s="89">
        <v>1.84</v>
      </c>
      <c r="F15" s="3" t="s">
        <v>12</v>
      </c>
    </row>
    <row r="16" spans="1:6" ht="12.75" customHeight="1">
      <c r="A16" s="15" t="s">
        <v>98</v>
      </c>
      <c r="B16" s="74">
        <v>9476</v>
      </c>
      <c r="C16" s="74">
        <v>144196</v>
      </c>
      <c r="D16" s="74">
        <v>15.22</v>
      </c>
      <c r="E16" s="91">
        <v>1.91</v>
      </c>
      <c r="F16" s="15" t="s">
        <v>42</v>
      </c>
    </row>
    <row r="18" spans="1:5" ht="12.75" customHeight="1">
      <c r="A18" s="216" t="s">
        <v>102</v>
      </c>
      <c r="B18" s="216"/>
      <c r="C18" s="216"/>
      <c r="D18" s="216"/>
      <c r="E18" s="216"/>
    </row>
    <row r="19" spans="1:5" ht="12.75" customHeight="1">
      <c r="A19" s="2"/>
      <c r="B19" s="213">
        <v>1037</v>
      </c>
      <c r="C19" s="213">
        <v>15828</v>
      </c>
      <c r="D19" s="213">
        <v>15.26</v>
      </c>
      <c r="E19" s="231">
        <v>2.64</v>
      </c>
    </row>
    <row r="20" spans="1:6" ht="12.75" customHeight="1">
      <c r="A20" s="9" t="s">
        <v>90</v>
      </c>
      <c r="B20" s="212"/>
      <c r="C20" s="212"/>
      <c r="D20" s="212"/>
      <c r="E20" s="230"/>
      <c r="F20" s="3" t="s">
        <v>4</v>
      </c>
    </row>
    <row r="21" spans="1:6" ht="12.75" customHeight="1">
      <c r="A21" s="9" t="s">
        <v>91</v>
      </c>
      <c r="B21" s="69">
        <v>1308</v>
      </c>
      <c r="C21" s="69">
        <v>17073</v>
      </c>
      <c r="D21" s="69">
        <v>13.05</v>
      </c>
      <c r="E21" s="90">
        <v>1.93</v>
      </c>
      <c r="F21" s="3" t="s">
        <v>5</v>
      </c>
    </row>
    <row r="22" spans="1:6" ht="12.75" customHeight="1">
      <c r="A22" s="9" t="s">
        <v>92</v>
      </c>
      <c r="B22" s="69">
        <v>194</v>
      </c>
      <c r="C22" s="69">
        <v>2986</v>
      </c>
      <c r="D22" s="69">
        <v>15.39</v>
      </c>
      <c r="E22" s="90">
        <v>2.05</v>
      </c>
      <c r="F22" s="3" t="s">
        <v>6</v>
      </c>
    </row>
    <row r="23" spans="1:6" ht="12.75" customHeight="1">
      <c r="A23" s="9" t="s">
        <v>93</v>
      </c>
      <c r="B23" s="69">
        <v>14</v>
      </c>
      <c r="C23" s="69">
        <v>114</v>
      </c>
      <c r="D23" s="69">
        <v>8.14</v>
      </c>
      <c r="E23" s="90">
        <v>1.69</v>
      </c>
      <c r="F23" s="3" t="s">
        <v>7</v>
      </c>
    </row>
    <row r="24" spans="1:6" ht="12.75" customHeight="1">
      <c r="A24" s="9" t="s">
        <v>94</v>
      </c>
      <c r="B24" s="69">
        <v>1624</v>
      </c>
      <c r="C24" s="69">
        <v>25578</v>
      </c>
      <c r="D24" s="69">
        <v>15.75</v>
      </c>
      <c r="E24" s="90">
        <v>1.89</v>
      </c>
      <c r="F24" s="3" t="s">
        <v>8</v>
      </c>
    </row>
    <row r="25" spans="1:6" ht="12.75" customHeight="1">
      <c r="A25" s="9" t="s">
        <v>95</v>
      </c>
      <c r="B25" s="69">
        <v>1129</v>
      </c>
      <c r="C25" s="69">
        <v>17220</v>
      </c>
      <c r="D25" s="69">
        <v>15.25</v>
      </c>
      <c r="E25" s="90">
        <v>1.77</v>
      </c>
      <c r="F25" s="3" t="s">
        <v>9</v>
      </c>
    </row>
    <row r="26" spans="1:6" ht="12.75" customHeight="1">
      <c r="A26" s="9" t="s">
        <v>96</v>
      </c>
      <c r="B26" s="69">
        <v>581</v>
      </c>
      <c r="C26" s="69">
        <v>11050</v>
      </c>
      <c r="D26" s="69">
        <v>19.02</v>
      </c>
      <c r="E26" s="90">
        <v>1.74</v>
      </c>
      <c r="F26" s="3" t="s">
        <v>10</v>
      </c>
    </row>
    <row r="27" spans="1:6" ht="12.75" customHeight="1">
      <c r="A27" s="9" t="s">
        <v>97</v>
      </c>
      <c r="B27" s="68">
        <v>2428</v>
      </c>
      <c r="C27" s="68">
        <v>42935</v>
      </c>
      <c r="D27" s="68">
        <v>17.68</v>
      </c>
      <c r="E27" s="89">
        <v>1.85</v>
      </c>
      <c r="F27" s="3" t="s">
        <v>12</v>
      </c>
    </row>
    <row r="28" spans="1:6" ht="12.75" customHeight="1">
      <c r="A28" s="15" t="s">
        <v>98</v>
      </c>
      <c r="B28" s="74">
        <v>8315</v>
      </c>
      <c r="C28" s="74">
        <v>132784</v>
      </c>
      <c r="D28" s="74">
        <v>15.97</v>
      </c>
      <c r="E28" s="91">
        <v>1.95</v>
      </c>
      <c r="F28" s="15" t="s">
        <v>42</v>
      </c>
    </row>
    <row r="29" spans="1:6" ht="12.75" customHeight="1">
      <c r="A29" s="9" t="s">
        <v>213</v>
      </c>
      <c r="E29" s="195" t="s">
        <v>214</v>
      </c>
      <c r="F29" s="195"/>
    </row>
  </sheetData>
  <sheetProtection/>
  <mergeCells count="11">
    <mergeCell ref="E29:F29"/>
    <mergeCell ref="B19:B20"/>
    <mergeCell ref="C19:C20"/>
    <mergeCell ref="D19:D20"/>
    <mergeCell ref="E19:E20"/>
    <mergeCell ref="A18:E18"/>
    <mergeCell ref="A6:E6"/>
    <mergeCell ref="B7:B8"/>
    <mergeCell ref="C7:C8"/>
    <mergeCell ref="D7:D8"/>
    <mergeCell ref="E7:E8"/>
  </mergeCells>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8"/>
  </sheetPr>
  <dimension ref="A1:F46"/>
  <sheetViews>
    <sheetView showGridLines="0" zoomScale="115" zoomScaleNormal="115" zoomScalePageLayoutView="0" workbookViewId="0" topLeftCell="A1">
      <selection activeCell="H5" sqref="H5"/>
    </sheetView>
  </sheetViews>
  <sheetFormatPr defaultColWidth="11.57421875" defaultRowHeight="12.75" customHeight="1"/>
  <cols>
    <col min="1" max="1" width="13.57421875" style="21" customWidth="1"/>
    <col min="2" max="5" width="11.57421875" style="21" customWidth="1"/>
    <col min="6" max="6" width="12.140625" style="21" bestFit="1" customWidth="1"/>
    <col min="7" max="16384" width="11.57421875" style="21" customWidth="1"/>
  </cols>
  <sheetData>
    <row r="1" ht="12.75" customHeight="1">
      <c r="A1" s="21" t="s">
        <v>192</v>
      </c>
    </row>
    <row r="2" ht="12.75" customHeight="1">
      <c r="A2" s="116" t="s">
        <v>175</v>
      </c>
    </row>
    <row r="3" spans="1:5" ht="12.75" customHeight="1">
      <c r="A3" s="30" t="s">
        <v>51</v>
      </c>
      <c r="B3" s="9"/>
      <c r="C3" s="9"/>
      <c r="D3" s="9"/>
      <c r="E3" s="9"/>
    </row>
    <row r="4" spans="1:6" ht="15" customHeight="1">
      <c r="A4" s="205" t="s">
        <v>172</v>
      </c>
      <c r="B4" s="195">
        <v>2000</v>
      </c>
      <c r="C4" s="195">
        <v>2010</v>
      </c>
      <c r="D4" s="200" t="s">
        <v>43</v>
      </c>
      <c r="E4" s="200"/>
      <c r="F4" s="205" t="s">
        <v>40</v>
      </c>
    </row>
    <row r="5" spans="1:6" ht="42" customHeight="1">
      <c r="A5" s="206"/>
      <c r="B5" s="240"/>
      <c r="C5" s="240"/>
      <c r="D5" s="52" t="s">
        <v>167</v>
      </c>
      <c r="E5" s="52" t="s">
        <v>141</v>
      </c>
      <c r="F5" s="206"/>
    </row>
    <row r="6" spans="1:5" ht="12.75" customHeight="1">
      <c r="A6" s="1"/>
      <c r="B6" s="1"/>
      <c r="C6" s="1"/>
      <c r="D6" s="1"/>
      <c r="E6" s="1"/>
    </row>
    <row r="7" spans="1:6" ht="12.75" customHeight="1">
      <c r="A7" s="204" t="s">
        <v>89</v>
      </c>
      <c r="B7" s="204"/>
      <c r="C7" s="204"/>
      <c r="D7" s="204"/>
      <c r="E7" s="204"/>
      <c r="F7" s="204"/>
    </row>
    <row r="8" spans="1:5" ht="12.75" customHeight="1">
      <c r="A8" s="1"/>
      <c r="D8" s="1"/>
      <c r="E8" s="1"/>
    </row>
    <row r="9" spans="1:6" ht="12.75" customHeight="1">
      <c r="A9" s="25" t="s">
        <v>2</v>
      </c>
      <c r="B9" s="21">
        <v>651</v>
      </c>
      <c r="C9" s="21">
        <v>475</v>
      </c>
      <c r="D9" s="35">
        <f>(C9-B9)</f>
        <v>-176</v>
      </c>
      <c r="E9" s="13">
        <f>(C9-B9)/B9*100</f>
        <v>-27.035330261136714</v>
      </c>
      <c r="F9" s="25" t="s">
        <v>2</v>
      </c>
    </row>
    <row r="10" spans="1:6" ht="12.75" customHeight="1">
      <c r="A10" s="25" t="s">
        <v>3</v>
      </c>
      <c r="B10" s="100">
        <v>1562</v>
      </c>
      <c r="C10" s="100">
        <v>1297</v>
      </c>
      <c r="D10" s="35">
        <f aca="true" t="shared" si="0" ref="D10:D16">(C10-B10)</f>
        <v>-265</v>
      </c>
      <c r="E10" s="13">
        <f aca="true" t="shared" si="1" ref="E10:E16">(C10-B10)/B10*100</f>
        <v>-16.965428937259926</v>
      </c>
      <c r="F10" s="25" t="s">
        <v>3</v>
      </c>
    </row>
    <row r="11" spans="1:6" ht="12.75" customHeight="1">
      <c r="A11" s="25" t="s">
        <v>77</v>
      </c>
      <c r="B11" s="100">
        <v>1794</v>
      </c>
      <c r="C11" s="100">
        <v>1672</v>
      </c>
      <c r="D11" s="35">
        <f t="shared" si="0"/>
        <v>-122</v>
      </c>
      <c r="E11" s="13">
        <f t="shared" si="1"/>
        <v>-6.800445930880714</v>
      </c>
      <c r="F11" s="25" t="s">
        <v>77</v>
      </c>
    </row>
    <row r="12" spans="1:6" ht="12.75" customHeight="1">
      <c r="A12" s="25" t="s">
        <v>78</v>
      </c>
      <c r="B12" s="100">
        <v>2929</v>
      </c>
      <c r="C12" s="100">
        <v>2528</v>
      </c>
      <c r="D12" s="35">
        <f t="shared" si="0"/>
        <v>-401</v>
      </c>
      <c r="E12" s="13">
        <f t="shared" si="1"/>
        <v>-13.690679412768864</v>
      </c>
      <c r="F12" s="25" t="s">
        <v>78</v>
      </c>
    </row>
    <row r="13" spans="1:6" ht="12.75" customHeight="1">
      <c r="A13" s="3" t="s">
        <v>79</v>
      </c>
      <c r="B13" s="100">
        <v>2301</v>
      </c>
      <c r="C13" s="100">
        <v>2073</v>
      </c>
      <c r="D13" s="35">
        <f t="shared" si="0"/>
        <v>-228</v>
      </c>
      <c r="E13" s="13">
        <f t="shared" si="1"/>
        <v>-9.908735332464145</v>
      </c>
      <c r="F13" s="3" t="s">
        <v>79</v>
      </c>
    </row>
    <row r="14" spans="1:6" ht="12.75" customHeight="1">
      <c r="A14" s="3" t="s">
        <v>1</v>
      </c>
      <c r="B14" s="100">
        <v>216</v>
      </c>
      <c r="C14" s="100">
        <v>251</v>
      </c>
      <c r="D14" s="35">
        <f t="shared" si="0"/>
        <v>35</v>
      </c>
      <c r="E14" s="13">
        <f t="shared" si="1"/>
        <v>16.203703703703702</v>
      </c>
      <c r="F14" s="3" t="s">
        <v>1</v>
      </c>
    </row>
    <row r="15" spans="1:6" ht="12.75" customHeight="1">
      <c r="A15" s="3" t="s">
        <v>174</v>
      </c>
      <c r="B15" s="100">
        <v>23</v>
      </c>
      <c r="C15" s="100">
        <v>19</v>
      </c>
      <c r="D15" s="35">
        <f t="shared" si="0"/>
        <v>-4</v>
      </c>
      <c r="E15" s="13">
        <f t="shared" si="1"/>
        <v>-17.391304347826086</v>
      </c>
      <c r="F15" s="3" t="s">
        <v>15</v>
      </c>
    </row>
    <row r="16" spans="1:6" ht="12.75" customHeight="1">
      <c r="A16" s="50" t="s">
        <v>139</v>
      </c>
      <c r="B16" s="73">
        <v>9476</v>
      </c>
      <c r="C16" s="73">
        <v>8315</v>
      </c>
      <c r="D16" s="104">
        <f t="shared" si="0"/>
        <v>-1161</v>
      </c>
      <c r="E16" s="76">
        <f t="shared" si="1"/>
        <v>-12.25200506542845</v>
      </c>
      <c r="F16" s="50" t="s">
        <v>11</v>
      </c>
    </row>
    <row r="17" spans="1:5" ht="12.75" customHeight="1">
      <c r="A17" s="51" t="s">
        <v>0</v>
      </c>
      <c r="B17" s="51"/>
      <c r="C17" s="51"/>
      <c r="D17" s="51"/>
      <c r="E17" s="51"/>
    </row>
    <row r="18" spans="1:6" ht="12.75" customHeight="1">
      <c r="A18" s="204" t="s">
        <v>173</v>
      </c>
      <c r="B18" s="204"/>
      <c r="C18" s="204"/>
      <c r="D18" s="204"/>
      <c r="E18" s="204"/>
      <c r="F18" s="204"/>
    </row>
    <row r="19" spans="1:5" ht="12.75" customHeight="1">
      <c r="A19" s="1"/>
      <c r="D19" s="1"/>
      <c r="E19" s="1"/>
    </row>
    <row r="20" spans="1:6" ht="12.75" customHeight="1">
      <c r="A20" s="25" t="s">
        <v>2</v>
      </c>
      <c r="B20" s="141">
        <v>1106</v>
      </c>
      <c r="C20" s="21">
        <v>838</v>
      </c>
      <c r="D20" s="35">
        <f>(C20-B20)</f>
        <v>-268</v>
      </c>
      <c r="E20" s="13">
        <f>(C20-B20)/B20*100</f>
        <v>-24.23146473779385</v>
      </c>
      <c r="F20" s="25" t="s">
        <v>2</v>
      </c>
    </row>
    <row r="21" spans="1:6" ht="12.75" customHeight="1">
      <c r="A21" s="25" t="s">
        <v>3</v>
      </c>
      <c r="B21" s="69">
        <v>6282</v>
      </c>
      <c r="C21" s="69">
        <v>5270</v>
      </c>
      <c r="D21" s="35">
        <f aca="true" t="shared" si="2" ref="D21:D27">(C21-B21)</f>
        <v>-1012</v>
      </c>
      <c r="E21" s="13">
        <f aca="true" t="shared" si="3" ref="E21:E27">(C21-B21)/B21*100</f>
        <v>-16.109519261381724</v>
      </c>
      <c r="F21" s="25" t="s">
        <v>3</v>
      </c>
    </row>
    <row r="22" spans="1:6" ht="12.75" customHeight="1">
      <c r="A22" s="25" t="s">
        <v>77</v>
      </c>
      <c r="B22" s="69">
        <v>13247</v>
      </c>
      <c r="C22" s="69">
        <v>12372</v>
      </c>
      <c r="D22" s="35">
        <f t="shared" si="2"/>
        <v>-875</v>
      </c>
      <c r="E22" s="13">
        <f t="shared" si="3"/>
        <v>-6.605269117536046</v>
      </c>
      <c r="F22" s="25" t="s">
        <v>77</v>
      </c>
    </row>
    <row r="23" spans="1:6" ht="12.75" customHeight="1">
      <c r="A23" s="25" t="s">
        <v>78</v>
      </c>
      <c r="B23" s="69">
        <v>40729</v>
      </c>
      <c r="C23" s="69">
        <v>35197</v>
      </c>
      <c r="D23" s="35">
        <f t="shared" si="2"/>
        <v>-5532</v>
      </c>
      <c r="E23" s="13">
        <f t="shared" si="3"/>
        <v>-13.582459672469248</v>
      </c>
      <c r="F23" s="25" t="s">
        <v>78</v>
      </c>
    </row>
    <row r="24" spans="1:6" ht="12.75" customHeight="1">
      <c r="A24" s="3" t="s">
        <v>79</v>
      </c>
      <c r="B24" s="69">
        <v>65888</v>
      </c>
      <c r="C24" s="69">
        <v>60545</v>
      </c>
      <c r="D24" s="35">
        <f t="shared" si="2"/>
        <v>-5343</v>
      </c>
      <c r="E24" s="13">
        <f t="shared" si="3"/>
        <v>-8.109215638659544</v>
      </c>
      <c r="F24" s="3" t="s">
        <v>79</v>
      </c>
    </row>
    <row r="25" spans="1:6" ht="12.75" customHeight="1">
      <c r="A25" s="3" t="s">
        <v>1</v>
      </c>
      <c r="B25" s="69">
        <v>13520</v>
      </c>
      <c r="C25" s="69">
        <v>15700</v>
      </c>
      <c r="D25" s="35">
        <f t="shared" si="2"/>
        <v>2180</v>
      </c>
      <c r="E25" s="13">
        <f t="shared" si="3"/>
        <v>16.124260355029584</v>
      </c>
      <c r="F25" s="3" t="s">
        <v>1</v>
      </c>
    </row>
    <row r="26" spans="1:6" ht="12.75" customHeight="1">
      <c r="A26" s="3" t="s">
        <v>174</v>
      </c>
      <c r="B26" s="68">
        <v>3424</v>
      </c>
      <c r="C26" s="68">
        <v>2862</v>
      </c>
      <c r="D26" s="35">
        <f t="shared" si="2"/>
        <v>-562</v>
      </c>
      <c r="E26" s="13">
        <f t="shared" si="3"/>
        <v>-16.41355140186916</v>
      </c>
      <c r="F26" s="3" t="s">
        <v>15</v>
      </c>
    </row>
    <row r="27" spans="1:6" ht="12.75" customHeight="1">
      <c r="A27" s="50" t="s">
        <v>139</v>
      </c>
      <c r="B27" s="74">
        <v>144196</v>
      </c>
      <c r="C27" s="74">
        <v>132784</v>
      </c>
      <c r="D27" s="28">
        <f t="shared" si="2"/>
        <v>-11412</v>
      </c>
      <c r="E27" s="16">
        <f t="shared" si="3"/>
        <v>-7.914227856528614</v>
      </c>
      <c r="F27" s="50" t="s">
        <v>11</v>
      </c>
    </row>
    <row r="28" spans="1:6" ht="12.75" customHeight="1">
      <c r="A28" s="205" t="s">
        <v>213</v>
      </c>
      <c r="B28" s="205"/>
      <c r="C28" s="11"/>
      <c r="D28" s="11"/>
      <c r="E28" s="195" t="s">
        <v>214</v>
      </c>
      <c r="F28" s="195"/>
    </row>
    <row r="29" spans="1:5" ht="12.75" customHeight="1">
      <c r="A29" s="3"/>
      <c r="B29" s="11"/>
      <c r="C29" s="11"/>
      <c r="D29" s="11"/>
      <c r="E29" s="11"/>
    </row>
    <row r="30" spans="1:5" ht="12.75" customHeight="1">
      <c r="A30" s="21" t="s">
        <v>224</v>
      </c>
      <c r="D30" s="9"/>
      <c r="E30" s="9"/>
    </row>
    <row r="31" spans="1:5" ht="12.75" customHeight="1">
      <c r="A31" s="116" t="s">
        <v>175</v>
      </c>
      <c r="D31" s="9"/>
      <c r="E31" s="9"/>
    </row>
    <row r="32" spans="1:5" ht="12.75" customHeight="1">
      <c r="A32" s="21" t="s">
        <v>101</v>
      </c>
      <c r="D32" s="9"/>
      <c r="E32" s="9"/>
    </row>
    <row r="33" spans="1:5" ht="12.75" customHeight="1">
      <c r="A33" s="30" t="s">
        <v>51</v>
      </c>
      <c r="B33" s="9"/>
      <c r="C33" s="9"/>
      <c r="D33" s="9"/>
      <c r="E33" s="9"/>
    </row>
    <row r="34" spans="1:5" ht="12.75" customHeight="1">
      <c r="A34" s="11" t="s">
        <v>14</v>
      </c>
      <c r="B34" s="9"/>
      <c r="C34" s="9"/>
      <c r="D34" s="9"/>
      <c r="E34" s="9"/>
    </row>
    <row r="35" spans="1:6" ht="21.75" customHeight="1">
      <c r="A35" s="205" t="s">
        <v>172</v>
      </c>
      <c r="B35" s="209" t="s">
        <v>153</v>
      </c>
      <c r="C35" s="200"/>
      <c r="D35" s="209" t="s">
        <v>169</v>
      </c>
      <c r="E35" s="200"/>
      <c r="F35" s="205" t="s">
        <v>40</v>
      </c>
    </row>
    <row r="36" spans="1:6" ht="12.75" customHeight="1">
      <c r="A36" s="206"/>
      <c r="B36" s="52">
        <v>2000</v>
      </c>
      <c r="C36" s="52">
        <v>2010</v>
      </c>
      <c r="D36" s="54">
        <v>2000</v>
      </c>
      <c r="E36" s="52">
        <v>2010</v>
      </c>
      <c r="F36" s="206"/>
    </row>
    <row r="37" spans="1:5" ht="12.75" customHeight="1">
      <c r="A37" s="3"/>
      <c r="B37" s="241">
        <v>6.87</v>
      </c>
      <c r="C37" s="241">
        <v>5.71</v>
      </c>
      <c r="D37" s="242">
        <v>0.77</v>
      </c>
      <c r="E37" s="244">
        <v>0.63</v>
      </c>
    </row>
    <row r="38" spans="1:6" ht="12.75" customHeight="1">
      <c r="A38" s="25" t="s">
        <v>2</v>
      </c>
      <c r="B38" s="241"/>
      <c r="C38" s="241"/>
      <c r="D38" s="243"/>
      <c r="E38" s="241"/>
      <c r="F38" s="25" t="s">
        <v>2</v>
      </c>
    </row>
    <row r="39" spans="1:6" ht="12.75" customHeight="1">
      <c r="A39" s="25" t="s">
        <v>3</v>
      </c>
      <c r="B39" s="105">
        <v>16.48</v>
      </c>
      <c r="C39" s="105">
        <v>15.6</v>
      </c>
      <c r="D39" s="106">
        <v>4.36</v>
      </c>
      <c r="E39" s="105">
        <v>3.97</v>
      </c>
      <c r="F39" s="25" t="s">
        <v>3</v>
      </c>
    </row>
    <row r="40" spans="1:6" ht="12.75" customHeight="1">
      <c r="A40" s="25" t="s">
        <v>77</v>
      </c>
      <c r="B40" s="105">
        <v>18.93</v>
      </c>
      <c r="C40" s="105">
        <v>20.11</v>
      </c>
      <c r="D40" s="106">
        <v>9.19</v>
      </c>
      <c r="E40" s="105">
        <v>9.32</v>
      </c>
      <c r="F40" s="25" t="s">
        <v>77</v>
      </c>
    </row>
    <row r="41" spans="1:6" ht="12.75" customHeight="1">
      <c r="A41" s="25" t="s">
        <v>78</v>
      </c>
      <c r="B41" s="105">
        <v>30.91</v>
      </c>
      <c r="C41" s="105">
        <v>30.4</v>
      </c>
      <c r="D41" s="106">
        <v>28.25</v>
      </c>
      <c r="E41" s="105">
        <v>26.51</v>
      </c>
      <c r="F41" s="25" t="s">
        <v>78</v>
      </c>
    </row>
    <row r="42" spans="1:6" ht="12.75" customHeight="1">
      <c r="A42" s="3" t="s">
        <v>79</v>
      </c>
      <c r="B42" s="105">
        <v>24.28</v>
      </c>
      <c r="C42" s="105">
        <v>24.93</v>
      </c>
      <c r="D42" s="106">
        <v>45.69</v>
      </c>
      <c r="E42" s="105">
        <v>45.6</v>
      </c>
      <c r="F42" s="3" t="s">
        <v>79</v>
      </c>
    </row>
    <row r="43" spans="1:6" ht="12.75" customHeight="1">
      <c r="A43" s="3" t="s">
        <v>1</v>
      </c>
      <c r="B43" s="105">
        <v>2.28</v>
      </c>
      <c r="C43" s="105">
        <v>3.02</v>
      </c>
      <c r="D43" s="106">
        <v>9.38</v>
      </c>
      <c r="E43" s="105">
        <v>11.82</v>
      </c>
      <c r="F43" s="3" t="s">
        <v>1</v>
      </c>
    </row>
    <row r="44" spans="1:6" ht="12.75" customHeight="1">
      <c r="A44" s="3" t="s">
        <v>174</v>
      </c>
      <c r="B44" s="105">
        <v>0.24</v>
      </c>
      <c r="C44" s="105">
        <v>0.23</v>
      </c>
      <c r="D44" s="106">
        <v>2.37</v>
      </c>
      <c r="E44" s="105">
        <v>2.16</v>
      </c>
      <c r="F44" s="3" t="s">
        <v>15</v>
      </c>
    </row>
    <row r="45" spans="1:6" ht="12.75" customHeight="1">
      <c r="A45" s="50" t="s">
        <v>139</v>
      </c>
      <c r="B45" s="91">
        <v>100</v>
      </c>
      <c r="C45" s="91">
        <v>100</v>
      </c>
      <c r="D45" s="96">
        <v>100</v>
      </c>
      <c r="E45" s="91">
        <v>100</v>
      </c>
      <c r="F45" s="50" t="s">
        <v>11</v>
      </c>
    </row>
    <row r="46" spans="1:6" ht="12.75" customHeight="1">
      <c r="A46" s="205" t="s">
        <v>213</v>
      </c>
      <c r="B46" s="205"/>
      <c r="C46" s="9"/>
      <c r="D46" s="9"/>
      <c r="E46" s="195" t="s">
        <v>214</v>
      </c>
      <c r="F46" s="195"/>
    </row>
  </sheetData>
  <sheetProtection/>
  <mergeCells count="19">
    <mergeCell ref="C4:C5"/>
    <mergeCell ref="E46:F46"/>
    <mergeCell ref="E28:F28"/>
    <mergeCell ref="A28:B28"/>
    <mergeCell ref="A46:B46"/>
    <mergeCell ref="B37:B38"/>
    <mergeCell ref="C37:C38"/>
    <mergeCell ref="D37:D38"/>
    <mergeCell ref="E37:E38"/>
    <mergeCell ref="A4:A5"/>
    <mergeCell ref="A7:F7"/>
    <mergeCell ref="A35:A36"/>
    <mergeCell ref="B35:C35"/>
    <mergeCell ref="D35:E35"/>
    <mergeCell ref="A18:F18"/>
    <mergeCell ref="F35:F36"/>
    <mergeCell ref="D4:E4"/>
    <mergeCell ref="F4:F5"/>
    <mergeCell ref="B4:B5"/>
  </mergeCells>
  <printOptions/>
  <pageMargins left="0.75" right="0.75" top="1" bottom="1" header="0.4921259845" footer="0.4921259845"/>
  <pageSetup horizontalDpi="600" verticalDpi="600" orientation="portrait" paperSize="9" r:id="rId1"/>
  <rowBreaks count="1" manualBreakCount="1">
    <brk id="29" max="255" man="1"/>
  </rowBreaks>
</worksheet>
</file>

<file path=xl/worksheets/sheet19.xml><?xml version="1.0" encoding="utf-8"?>
<worksheet xmlns="http://schemas.openxmlformats.org/spreadsheetml/2006/main" xmlns:r="http://schemas.openxmlformats.org/officeDocument/2006/relationships">
  <sheetPr>
    <tabColor indexed="48"/>
  </sheetPr>
  <dimension ref="A1:E18"/>
  <sheetViews>
    <sheetView showGridLines="0" zoomScale="145" zoomScaleNormal="145" zoomScalePageLayoutView="0" workbookViewId="0" topLeftCell="A1">
      <selection activeCell="G4" sqref="G4"/>
    </sheetView>
  </sheetViews>
  <sheetFormatPr defaultColWidth="9.28125" defaultRowHeight="12.75" customHeight="1"/>
  <cols>
    <col min="1" max="1" width="18.8515625" style="9" customWidth="1"/>
    <col min="2" max="4" width="9.28125" style="9" customWidth="1"/>
    <col min="5" max="5" width="21.7109375" style="9" bestFit="1" customWidth="1"/>
    <col min="6" max="16384" width="9.28125" style="9" customWidth="1"/>
  </cols>
  <sheetData>
    <row r="1" spans="1:4" ht="12.75" customHeight="1">
      <c r="A1" s="11" t="s">
        <v>193</v>
      </c>
      <c r="B1" s="11"/>
      <c r="C1" s="11"/>
      <c r="D1" s="11"/>
    </row>
    <row r="2" spans="1:4" ht="12.75" customHeight="1">
      <c r="A2" s="12" t="s">
        <v>176</v>
      </c>
      <c r="B2" s="11"/>
      <c r="C2" s="11"/>
      <c r="D2" s="11"/>
    </row>
    <row r="3" spans="1:4" ht="12.75" customHeight="1">
      <c r="A3" s="12" t="s">
        <v>52</v>
      </c>
      <c r="B3" s="11"/>
      <c r="C3" s="11"/>
      <c r="D3" s="11"/>
    </row>
    <row r="4" spans="1:5" ht="36">
      <c r="A4" s="205" t="s">
        <v>120</v>
      </c>
      <c r="B4" s="227" t="s">
        <v>167</v>
      </c>
      <c r="C4" s="207"/>
      <c r="D4" s="5" t="s">
        <v>141</v>
      </c>
      <c r="E4" s="205" t="s">
        <v>41</v>
      </c>
    </row>
    <row r="5" spans="1:5" ht="12.75" customHeight="1">
      <c r="A5" s="206"/>
      <c r="B5" s="52">
        <v>2000</v>
      </c>
      <c r="C5" s="52">
        <v>2010</v>
      </c>
      <c r="D5" s="54" t="s">
        <v>43</v>
      </c>
      <c r="E5" s="206"/>
    </row>
    <row r="6" spans="4:5" ht="12.75" customHeight="1">
      <c r="D6" s="79"/>
      <c r="E6" s="3"/>
    </row>
    <row r="7" spans="1:5" ht="12.75" customHeight="1">
      <c r="A7" s="9" t="s">
        <v>90</v>
      </c>
      <c r="B7" s="140">
        <v>1078873</v>
      </c>
      <c r="C7" s="140">
        <v>1194888</v>
      </c>
      <c r="D7" s="102">
        <f>(C7-B7)/B7*100</f>
        <v>10.753350950482588</v>
      </c>
      <c r="E7" s="3" t="s">
        <v>4</v>
      </c>
    </row>
    <row r="8" spans="1:5" ht="12.75" customHeight="1">
      <c r="A8" s="9" t="s">
        <v>91</v>
      </c>
      <c r="B8" s="69">
        <v>1652011</v>
      </c>
      <c r="C8" s="81">
        <v>1803694</v>
      </c>
      <c r="D8" s="102">
        <f aca="true" t="shared" si="0" ref="D8:D14">(C8-B8)/B8*100</f>
        <v>9.181718523666005</v>
      </c>
      <c r="E8" s="3" t="s">
        <v>5</v>
      </c>
    </row>
    <row r="9" spans="1:5" ht="12.75" customHeight="1">
      <c r="A9" s="9" t="s">
        <v>92</v>
      </c>
      <c r="B9" s="69">
        <v>1282998</v>
      </c>
      <c r="C9" s="81">
        <v>1371096</v>
      </c>
      <c r="D9" s="102">
        <f t="shared" si="0"/>
        <v>6.866573447503425</v>
      </c>
      <c r="E9" s="3" t="s">
        <v>6</v>
      </c>
    </row>
    <row r="10" spans="1:5" ht="12.75" customHeight="1">
      <c r="A10" s="9" t="s">
        <v>93</v>
      </c>
      <c r="B10" s="69">
        <v>246509</v>
      </c>
      <c r="C10" s="81">
        <v>236011</v>
      </c>
      <c r="D10" s="102">
        <f t="shared" si="0"/>
        <v>-4.258668040517791</v>
      </c>
      <c r="E10" s="3" t="s">
        <v>7</v>
      </c>
    </row>
    <row r="11" spans="1:5" ht="12.75" customHeight="1">
      <c r="A11" s="9" t="s">
        <v>94</v>
      </c>
      <c r="B11" s="69">
        <v>991770</v>
      </c>
      <c r="C11" s="81">
        <v>1084929</v>
      </c>
      <c r="D11" s="102">
        <f t="shared" si="0"/>
        <v>9.393206086088508</v>
      </c>
      <c r="E11" s="3" t="s">
        <v>8</v>
      </c>
    </row>
    <row r="12" spans="1:5" ht="12.75" customHeight="1">
      <c r="A12" s="9" t="s">
        <v>95</v>
      </c>
      <c r="B12" s="69">
        <v>773586</v>
      </c>
      <c r="C12" s="81">
        <v>791888</v>
      </c>
      <c r="D12" s="102">
        <f t="shared" si="0"/>
        <v>2.3658649458495886</v>
      </c>
      <c r="E12" s="3" t="s">
        <v>9</v>
      </c>
    </row>
    <row r="13" spans="1:5" ht="12.75" customHeight="1">
      <c r="A13" s="9" t="s">
        <v>96</v>
      </c>
      <c r="B13" s="69">
        <v>326358</v>
      </c>
      <c r="C13" s="81">
        <v>321850</v>
      </c>
      <c r="D13" s="102">
        <f t="shared" si="0"/>
        <v>-1.3813051924573627</v>
      </c>
      <c r="E13" s="3" t="s">
        <v>10</v>
      </c>
    </row>
    <row r="14" spans="1:5" ht="12.75" customHeight="1">
      <c r="A14" s="9" t="s">
        <v>97</v>
      </c>
      <c r="B14" s="68">
        <v>1353625</v>
      </c>
      <c r="C14" s="82">
        <v>1554280</v>
      </c>
      <c r="D14" s="102">
        <f t="shared" si="0"/>
        <v>14.823529411764705</v>
      </c>
      <c r="E14" s="3" t="s">
        <v>12</v>
      </c>
    </row>
    <row r="15" spans="1:5" ht="12.75" customHeight="1">
      <c r="A15" s="15" t="s">
        <v>98</v>
      </c>
      <c r="B15" s="74">
        <v>7705730</v>
      </c>
      <c r="C15" s="74">
        <v>8358636</v>
      </c>
      <c r="D15" s="107">
        <f>(C15-B15)/B15*100</f>
        <v>8.472993473687762</v>
      </c>
      <c r="E15" s="15" t="s">
        <v>42</v>
      </c>
    </row>
    <row r="16" spans="1:5" ht="12.75" customHeight="1">
      <c r="A16" s="21" t="s">
        <v>213</v>
      </c>
      <c r="D16" s="223" t="s">
        <v>214</v>
      </c>
      <c r="E16" s="223"/>
    </row>
    <row r="18" spans="1:4" ht="12.75" customHeight="1">
      <c r="A18" s="214" t="s">
        <v>0</v>
      </c>
      <c r="B18" s="193"/>
      <c r="C18" s="193"/>
      <c r="D18" s="193"/>
    </row>
  </sheetData>
  <sheetProtection/>
  <mergeCells count="5">
    <mergeCell ref="A18:D18"/>
    <mergeCell ref="E4:E5"/>
    <mergeCell ref="B4:C4"/>
    <mergeCell ref="A4:A5"/>
    <mergeCell ref="D16:E16"/>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8"/>
  </sheetPr>
  <dimension ref="A1:F49"/>
  <sheetViews>
    <sheetView showGridLines="0" zoomScalePageLayoutView="0" workbookViewId="0" topLeftCell="A13">
      <selection activeCell="G18" sqref="G18"/>
    </sheetView>
  </sheetViews>
  <sheetFormatPr defaultColWidth="8.28125" defaultRowHeight="12.75" customHeight="1"/>
  <cols>
    <col min="1" max="1" width="19.57421875" style="9" customWidth="1"/>
    <col min="2" max="3" width="8.28125" style="9" customWidth="1"/>
    <col min="4" max="4" width="14.421875" style="9" customWidth="1"/>
    <col min="5" max="5" width="21.7109375" style="9" bestFit="1" customWidth="1"/>
    <col min="6" max="6" width="20.8515625" style="9" customWidth="1"/>
    <col min="7" max="16384" width="8.28125" style="9" customWidth="1"/>
  </cols>
  <sheetData>
    <row r="1" spans="1:5" ht="12.75" customHeight="1">
      <c r="A1" s="11" t="s">
        <v>185</v>
      </c>
      <c r="B1" s="11"/>
      <c r="C1" s="11"/>
      <c r="D1" s="11"/>
      <c r="E1" s="11"/>
    </row>
    <row r="2" spans="1:5" ht="12.75" customHeight="1">
      <c r="A2" s="12" t="s">
        <v>100</v>
      </c>
      <c r="B2" s="11"/>
      <c r="C2" s="11"/>
      <c r="D2" s="11"/>
      <c r="E2" s="11"/>
    </row>
    <row r="3" spans="1:5" ht="12.75" customHeight="1">
      <c r="A3" s="12" t="s">
        <v>44</v>
      </c>
      <c r="B3" s="11"/>
      <c r="C3" s="11"/>
      <c r="D3" s="11"/>
      <c r="E3" s="11"/>
    </row>
    <row r="4" spans="1:5" ht="15" customHeight="1">
      <c r="A4" s="205" t="s">
        <v>120</v>
      </c>
      <c r="B4" s="207"/>
      <c r="C4" s="208"/>
      <c r="D4" s="4"/>
      <c r="E4" s="205" t="s">
        <v>41</v>
      </c>
    </row>
    <row r="5" spans="1:5" ht="46.5" customHeight="1">
      <c r="A5" s="206"/>
      <c r="B5" s="52">
        <v>2000</v>
      </c>
      <c r="C5" s="55">
        <v>2010</v>
      </c>
      <c r="D5" s="52" t="s">
        <v>271</v>
      </c>
      <c r="E5" s="206"/>
    </row>
    <row r="6" spans="1:4" ht="12.75" customHeight="1">
      <c r="A6" s="1"/>
      <c r="B6" s="5"/>
      <c r="C6" s="5"/>
      <c r="D6" s="5"/>
    </row>
    <row r="7" spans="1:5" ht="12.75" customHeight="1">
      <c r="A7" s="204" t="s">
        <v>89</v>
      </c>
      <c r="B7" s="204"/>
      <c r="C7" s="204"/>
      <c r="D7" s="204"/>
      <c r="E7" s="204"/>
    </row>
    <row r="8" spans="1:4" ht="12.75" customHeight="1">
      <c r="A8" s="1"/>
      <c r="D8" s="1"/>
    </row>
    <row r="9" spans="1:5" ht="12.75" customHeight="1">
      <c r="A9" s="9" t="s">
        <v>90</v>
      </c>
      <c r="B9" s="140">
        <v>2872</v>
      </c>
      <c r="C9" s="140">
        <v>2624</v>
      </c>
      <c r="D9" s="38">
        <f>(C9-B9)/B9*100</f>
        <v>-8.635097493036211</v>
      </c>
      <c r="E9" s="3" t="s">
        <v>4</v>
      </c>
    </row>
    <row r="10" spans="1:5" ht="12.75" customHeight="1">
      <c r="A10" s="9" t="s">
        <v>91</v>
      </c>
      <c r="B10" s="121">
        <v>4417</v>
      </c>
      <c r="C10" s="122">
        <v>3954</v>
      </c>
      <c r="D10" s="38">
        <f aca="true" t="shared" si="0" ref="D10:D17">(C10-B10)/B10*100</f>
        <v>-10.482227756395744</v>
      </c>
      <c r="E10" s="3" t="s">
        <v>5</v>
      </c>
    </row>
    <row r="11" spans="1:5" ht="12.75" customHeight="1">
      <c r="A11" s="9" t="s">
        <v>92</v>
      </c>
      <c r="B11" s="121">
        <v>4892</v>
      </c>
      <c r="C11" s="122">
        <v>4832</v>
      </c>
      <c r="D11" s="38">
        <f t="shared" si="0"/>
        <v>-1.2264922322158627</v>
      </c>
      <c r="E11" s="3" t="s">
        <v>6</v>
      </c>
    </row>
    <row r="12" spans="1:5" ht="12.75" customHeight="1">
      <c r="A12" s="9" t="s">
        <v>93</v>
      </c>
      <c r="B12" s="121">
        <v>490</v>
      </c>
      <c r="C12" s="122">
        <v>480</v>
      </c>
      <c r="D12" s="38">
        <f t="shared" si="0"/>
        <v>-2.0408163265306123</v>
      </c>
      <c r="E12" s="3" t="s">
        <v>7</v>
      </c>
    </row>
    <row r="13" spans="1:5" ht="12.75" customHeight="1">
      <c r="A13" s="9" t="s">
        <v>94</v>
      </c>
      <c r="B13" s="121">
        <v>3121</v>
      </c>
      <c r="C13" s="122">
        <v>2458</v>
      </c>
      <c r="D13" s="38">
        <f t="shared" si="0"/>
        <v>-21.243191284844603</v>
      </c>
      <c r="E13" s="3" t="s">
        <v>8</v>
      </c>
    </row>
    <row r="14" spans="1:5" ht="12.75" customHeight="1">
      <c r="A14" s="9" t="s">
        <v>95</v>
      </c>
      <c r="B14" s="121">
        <v>2242</v>
      </c>
      <c r="C14" s="122">
        <v>1798</v>
      </c>
      <c r="D14" s="38">
        <f t="shared" si="0"/>
        <v>-19.803746654772524</v>
      </c>
      <c r="E14" s="3" t="s">
        <v>9</v>
      </c>
    </row>
    <row r="15" spans="1:5" ht="12.75" customHeight="1">
      <c r="A15" s="9" t="s">
        <v>96</v>
      </c>
      <c r="B15" s="121">
        <v>1062</v>
      </c>
      <c r="C15" s="122">
        <v>794</v>
      </c>
      <c r="D15" s="38">
        <f t="shared" si="0"/>
        <v>-25.235404896421848</v>
      </c>
      <c r="E15" s="3" t="s">
        <v>10</v>
      </c>
    </row>
    <row r="16" spans="1:5" ht="12.75" customHeight="1">
      <c r="A16" s="9" t="s">
        <v>97</v>
      </c>
      <c r="B16" s="123">
        <v>3947</v>
      </c>
      <c r="C16" s="124">
        <v>3307</v>
      </c>
      <c r="D16" s="38">
        <f t="shared" si="0"/>
        <v>-16.214846719027108</v>
      </c>
      <c r="E16" s="3" t="s">
        <v>12</v>
      </c>
    </row>
    <row r="17" spans="1:5" ht="12.75" customHeight="1">
      <c r="A17" s="15" t="s">
        <v>98</v>
      </c>
      <c r="B17" s="125">
        <v>23043</v>
      </c>
      <c r="C17" s="125">
        <v>20247</v>
      </c>
      <c r="D17" s="142">
        <f t="shared" si="0"/>
        <v>-12.133836740007812</v>
      </c>
      <c r="E17" s="15" t="s">
        <v>42</v>
      </c>
    </row>
    <row r="19" spans="1:5" ht="12.75" customHeight="1">
      <c r="A19" s="204" t="s">
        <v>99</v>
      </c>
      <c r="B19" s="204"/>
      <c r="C19" s="204"/>
      <c r="D19" s="204"/>
      <c r="E19" s="204"/>
    </row>
    <row r="20" spans="1:4" ht="12.75" customHeight="1">
      <c r="A20" s="1"/>
      <c r="D20" s="1"/>
    </row>
    <row r="21" spans="1:5" ht="12.75" customHeight="1">
      <c r="A21" s="9" t="s">
        <v>90</v>
      </c>
      <c r="B21" s="78">
        <v>94485.48</v>
      </c>
      <c r="C21" s="78">
        <v>77655.62</v>
      </c>
      <c r="D21" s="38">
        <f>(C21-B21)/B21*100</f>
        <v>-17.812112506598897</v>
      </c>
      <c r="E21" s="3" t="s">
        <v>4</v>
      </c>
    </row>
    <row r="22" spans="1:5" ht="12.75" customHeight="1">
      <c r="A22" s="9" t="s">
        <v>91</v>
      </c>
      <c r="B22" s="126">
        <v>84045.78</v>
      </c>
      <c r="C22" s="127">
        <v>79147.77</v>
      </c>
      <c r="D22" s="38">
        <f aca="true" t="shared" si="1" ref="D22:D29">(C22-B22)/B22*100</f>
        <v>-5.827788141177337</v>
      </c>
      <c r="E22" s="3" t="s">
        <v>5</v>
      </c>
    </row>
    <row r="23" spans="1:5" ht="12.75" customHeight="1">
      <c r="A23" s="9" t="s">
        <v>92</v>
      </c>
      <c r="B23" s="126">
        <v>31460.14</v>
      </c>
      <c r="C23" s="127">
        <v>26761.54</v>
      </c>
      <c r="D23" s="38">
        <f t="shared" si="1"/>
        <v>-14.935089290766026</v>
      </c>
      <c r="E23" s="3" t="s">
        <v>6</v>
      </c>
    </row>
    <row r="24" spans="1:5" ht="12.75" customHeight="1">
      <c r="A24" s="9" t="s">
        <v>93</v>
      </c>
      <c r="B24" s="126">
        <v>13461.16</v>
      </c>
      <c r="C24" s="127">
        <v>9148.73</v>
      </c>
      <c r="D24" s="38">
        <f t="shared" si="1"/>
        <v>-32.0360949576411</v>
      </c>
      <c r="E24" s="3" t="s">
        <v>7</v>
      </c>
    </row>
    <row r="25" spans="1:5" ht="12.75" customHeight="1">
      <c r="A25" s="9" t="s">
        <v>94</v>
      </c>
      <c r="B25" s="126">
        <v>84300.5</v>
      </c>
      <c r="C25" s="127">
        <v>78191.71</v>
      </c>
      <c r="D25" s="38">
        <f t="shared" si="1"/>
        <v>-7.246445750618316</v>
      </c>
      <c r="E25" s="3" t="s">
        <v>8</v>
      </c>
    </row>
    <row r="26" spans="1:5" ht="12.75" customHeight="1">
      <c r="A26" s="9" t="s">
        <v>95</v>
      </c>
      <c r="B26" s="126">
        <v>47839.95</v>
      </c>
      <c r="C26" s="127">
        <v>43371.96</v>
      </c>
      <c r="D26" s="38">
        <f t="shared" si="1"/>
        <v>-9.339453741067869</v>
      </c>
      <c r="E26" s="3" t="s">
        <v>9</v>
      </c>
    </row>
    <row r="27" spans="1:5" ht="12.75" customHeight="1">
      <c r="A27" s="9" t="s">
        <v>96</v>
      </c>
      <c r="B27" s="126">
        <v>43223</v>
      </c>
      <c r="C27" s="127">
        <v>33567.87</v>
      </c>
      <c r="D27" s="38">
        <f t="shared" si="1"/>
        <v>-22.33794507553848</v>
      </c>
      <c r="E27" s="3" t="s">
        <v>10</v>
      </c>
    </row>
    <row r="28" spans="1:5" ht="12.75" customHeight="1">
      <c r="A28" s="9" t="s">
        <v>97</v>
      </c>
      <c r="B28" s="128">
        <v>151346.76</v>
      </c>
      <c r="C28" s="129">
        <v>136231.31</v>
      </c>
      <c r="D28" s="38">
        <f t="shared" si="1"/>
        <v>-9.987296721779845</v>
      </c>
      <c r="E28" s="3" t="s">
        <v>12</v>
      </c>
    </row>
    <row r="29" spans="1:5" ht="12.75" customHeight="1">
      <c r="A29" s="15" t="s">
        <v>98</v>
      </c>
      <c r="B29" s="130">
        <v>550162.77</v>
      </c>
      <c r="C29" s="130">
        <v>484076.51</v>
      </c>
      <c r="D29" s="142">
        <f t="shared" si="1"/>
        <v>-12.01212870147502</v>
      </c>
      <c r="E29" s="15" t="s">
        <v>42</v>
      </c>
    </row>
    <row r="30" spans="1:5" ht="9">
      <c r="A30" s="9" t="s">
        <v>184</v>
      </c>
      <c r="E30" s="37" t="s">
        <v>13</v>
      </c>
    </row>
    <row r="31" ht="9"/>
    <row r="32" ht="12.75" customHeight="1">
      <c r="A32" s="9" t="s">
        <v>225</v>
      </c>
    </row>
    <row r="33" ht="12.75" customHeight="1">
      <c r="A33" s="12" t="s">
        <v>100</v>
      </c>
    </row>
    <row r="34" ht="12.75" customHeight="1">
      <c r="A34" s="11" t="s">
        <v>101</v>
      </c>
    </row>
    <row r="35" spans="1:5" ht="12.75" customHeight="1">
      <c r="A35" s="12" t="s">
        <v>44</v>
      </c>
      <c r="B35" s="11"/>
      <c r="C35" s="11"/>
      <c r="D35" s="11"/>
      <c r="E35" s="11"/>
    </row>
    <row r="36" ht="12.75" customHeight="1">
      <c r="A36" s="9" t="s">
        <v>14</v>
      </c>
    </row>
    <row r="37" spans="1:6" ht="18" customHeight="1">
      <c r="A37" s="205" t="s">
        <v>88</v>
      </c>
      <c r="B37" s="209" t="s">
        <v>89</v>
      </c>
      <c r="C37" s="210"/>
      <c r="D37" s="209" t="s">
        <v>99</v>
      </c>
      <c r="E37" s="209"/>
      <c r="F37" s="205" t="s">
        <v>41</v>
      </c>
    </row>
    <row r="38" spans="1:6" ht="12.75" customHeight="1">
      <c r="A38" s="206"/>
      <c r="B38" s="52">
        <v>2000</v>
      </c>
      <c r="C38" s="55">
        <v>2010</v>
      </c>
      <c r="D38" s="52">
        <v>2000</v>
      </c>
      <c r="E38" s="52">
        <v>2010</v>
      </c>
      <c r="F38" s="206"/>
    </row>
    <row r="39" spans="2:6" ht="12.75" customHeight="1">
      <c r="B39" s="27"/>
      <c r="C39" s="27"/>
      <c r="D39" s="79"/>
      <c r="E39" s="63"/>
      <c r="F39" s="3"/>
    </row>
    <row r="40" spans="1:6" ht="12.75" customHeight="1">
      <c r="A40" s="9" t="s">
        <v>90</v>
      </c>
      <c r="B40" s="17">
        <f>(B9/B$17)*100</f>
        <v>12.46365490604522</v>
      </c>
      <c r="C40" s="17">
        <f>(C9/C$17)*100</f>
        <v>12.959944683162938</v>
      </c>
      <c r="D40" s="80">
        <f>(B21/B$29)*100</f>
        <v>17.17409558629349</v>
      </c>
      <c r="E40" s="17">
        <f>(C21/C$29)*100</f>
        <v>16.042013689117034</v>
      </c>
      <c r="F40" s="3" t="s">
        <v>4</v>
      </c>
    </row>
    <row r="41" spans="1:6" ht="12.75" customHeight="1">
      <c r="A41" s="9" t="s">
        <v>91</v>
      </c>
      <c r="B41" s="17">
        <f aca="true" t="shared" si="2" ref="B41:C48">(B10/B$17)*100</f>
        <v>19.168511044568852</v>
      </c>
      <c r="C41" s="17">
        <f t="shared" si="2"/>
        <v>19.528819084308786</v>
      </c>
      <c r="D41" s="80">
        <f aca="true" t="shared" si="3" ref="D41:E48">(B22/B$29)*100</f>
        <v>15.27652988950888</v>
      </c>
      <c r="E41" s="17">
        <f t="shared" si="3"/>
        <v>16.350260416478378</v>
      </c>
      <c r="F41" s="3" t="s">
        <v>5</v>
      </c>
    </row>
    <row r="42" spans="1:6" ht="12.75" customHeight="1">
      <c r="A42" s="9" t="s">
        <v>92</v>
      </c>
      <c r="B42" s="17">
        <f t="shared" si="2"/>
        <v>21.229874582302653</v>
      </c>
      <c r="C42" s="17">
        <f t="shared" si="2"/>
        <v>23.865263989726873</v>
      </c>
      <c r="D42" s="80">
        <f t="shared" si="3"/>
        <v>5.718333139845141</v>
      </c>
      <c r="E42" s="17">
        <f t="shared" si="3"/>
        <v>5.528369885165467</v>
      </c>
      <c r="F42" s="3" t="s">
        <v>6</v>
      </c>
    </row>
    <row r="43" spans="1:6" ht="12.75" customHeight="1">
      <c r="A43" s="9" t="s">
        <v>93</v>
      </c>
      <c r="B43" s="17">
        <f t="shared" si="2"/>
        <v>2.1264592283990797</v>
      </c>
      <c r="C43" s="17">
        <f t="shared" si="2"/>
        <v>2.3707215883834643</v>
      </c>
      <c r="D43" s="80">
        <f t="shared" si="3"/>
        <v>2.4467595290026622</v>
      </c>
      <c r="E43" s="17">
        <f t="shared" si="3"/>
        <v>1.889934713006421</v>
      </c>
      <c r="F43" s="3" t="s">
        <v>7</v>
      </c>
    </row>
    <row r="44" spans="1:6" ht="12.75" customHeight="1">
      <c r="A44" s="9" t="s">
        <v>94</v>
      </c>
      <c r="B44" s="17">
        <f t="shared" si="2"/>
        <v>13.544243371088834</v>
      </c>
      <c r="C44" s="17">
        <f t="shared" si="2"/>
        <v>12.140070133846988</v>
      </c>
      <c r="D44" s="80">
        <f t="shared" si="3"/>
        <v>15.322828914795524</v>
      </c>
      <c r="E44" s="17">
        <f t="shared" si="3"/>
        <v>16.152758579423736</v>
      </c>
      <c r="F44" s="3" t="s">
        <v>8</v>
      </c>
    </row>
    <row r="45" spans="1:6" ht="12.75" customHeight="1">
      <c r="A45" s="9" t="s">
        <v>95</v>
      </c>
      <c r="B45" s="17">
        <f t="shared" si="2"/>
        <v>9.729635898103545</v>
      </c>
      <c r="C45" s="17">
        <f t="shared" si="2"/>
        <v>8.880327949819726</v>
      </c>
      <c r="D45" s="80">
        <f t="shared" si="3"/>
        <v>8.695599304184103</v>
      </c>
      <c r="E45" s="17">
        <f t="shared" si="3"/>
        <v>8.959732419158286</v>
      </c>
      <c r="F45" s="3" t="s">
        <v>9</v>
      </c>
    </row>
    <row r="46" spans="1:6" ht="12.75" customHeight="1">
      <c r="A46" s="9" t="s">
        <v>96</v>
      </c>
      <c r="B46" s="17">
        <f t="shared" si="2"/>
        <v>4.60877489910168</v>
      </c>
      <c r="C46" s="17">
        <f t="shared" si="2"/>
        <v>3.9215686274509802</v>
      </c>
      <c r="D46" s="80">
        <f t="shared" si="3"/>
        <v>7.856402206205265</v>
      </c>
      <c r="E46" s="17">
        <f t="shared" si="3"/>
        <v>6.934414148705542</v>
      </c>
      <c r="F46" s="3" t="s">
        <v>10</v>
      </c>
    </row>
    <row r="47" spans="1:6" ht="12.75" customHeight="1">
      <c r="A47" s="9" t="s">
        <v>97</v>
      </c>
      <c r="B47" s="17">
        <f t="shared" si="2"/>
        <v>17.128846070390143</v>
      </c>
      <c r="C47" s="17">
        <f t="shared" si="2"/>
        <v>16.33328394330024</v>
      </c>
      <c r="D47" s="80">
        <f t="shared" si="3"/>
        <v>27.509451430164933</v>
      </c>
      <c r="E47" s="17">
        <f t="shared" si="3"/>
        <v>28.14251614894513</v>
      </c>
      <c r="F47" s="3" t="s">
        <v>12</v>
      </c>
    </row>
    <row r="48" spans="1:6" ht="12.75" customHeight="1">
      <c r="A48" s="15" t="s">
        <v>98</v>
      </c>
      <c r="B48" s="18">
        <f t="shared" si="2"/>
        <v>100</v>
      </c>
      <c r="C48" s="18">
        <f t="shared" si="2"/>
        <v>100</v>
      </c>
      <c r="D48" s="83">
        <f t="shared" si="3"/>
        <v>100</v>
      </c>
      <c r="E48" s="18">
        <f t="shared" si="3"/>
        <v>100</v>
      </c>
      <c r="F48" s="15" t="s">
        <v>42</v>
      </c>
    </row>
    <row r="49" spans="1:6" ht="12.75" customHeight="1">
      <c r="A49" s="9" t="s">
        <v>213</v>
      </c>
      <c r="F49" s="37" t="s">
        <v>214</v>
      </c>
    </row>
  </sheetData>
  <sheetProtection/>
  <mergeCells count="9">
    <mergeCell ref="A19:E19"/>
    <mergeCell ref="F37:F38"/>
    <mergeCell ref="A4:A5"/>
    <mergeCell ref="A37:A38"/>
    <mergeCell ref="B4:C4"/>
    <mergeCell ref="E4:E5"/>
    <mergeCell ref="D37:E37"/>
    <mergeCell ref="B37:C37"/>
    <mergeCell ref="A7:E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8"/>
  </sheetPr>
  <dimension ref="A1:E15"/>
  <sheetViews>
    <sheetView showGridLines="0" zoomScale="130" zoomScaleNormal="130" zoomScalePageLayoutView="0" workbookViewId="0" topLeftCell="A1">
      <selection activeCell="G6" sqref="G6"/>
    </sheetView>
  </sheetViews>
  <sheetFormatPr defaultColWidth="7.28125" defaultRowHeight="12.75" customHeight="1"/>
  <cols>
    <col min="1" max="1" width="39.28125" style="9" customWidth="1"/>
    <col min="2" max="4" width="8.57421875" style="9" customWidth="1"/>
    <col min="5" max="5" width="21.00390625" style="9" bestFit="1" customWidth="1"/>
    <col min="6" max="16384" width="7.28125" style="9" customWidth="1"/>
  </cols>
  <sheetData>
    <row r="1" spans="1:4" ht="12.75" customHeight="1">
      <c r="A1" s="11" t="s">
        <v>194</v>
      </c>
      <c r="B1" s="11"/>
      <c r="C1" s="11"/>
      <c r="D1" s="11"/>
    </row>
    <row r="2" spans="1:4" ht="12.75" customHeight="1">
      <c r="A2" s="12" t="s">
        <v>183</v>
      </c>
      <c r="B2" s="11"/>
      <c r="C2" s="11"/>
      <c r="D2" s="11"/>
    </row>
    <row r="3" spans="1:4" ht="12.75" customHeight="1">
      <c r="A3" s="12" t="s">
        <v>80</v>
      </c>
      <c r="B3" s="11"/>
      <c r="C3" s="11"/>
      <c r="D3" s="11"/>
    </row>
    <row r="4" spans="1:5" ht="36">
      <c r="A4" s="205" t="s">
        <v>177</v>
      </c>
      <c r="B4" s="227" t="s">
        <v>167</v>
      </c>
      <c r="C4" s="207"/>
      <c r="D4" s="5" t="s">
        <v>141</v>
      </c>
      <c r="E4" s="205" t="s">
        <v>34</v>
      </c>
    </row>
    <row r="5" spans="1:5" ht="12.75" customHeight="1">
      <c r="A5" s="206"/>
      <c r="B5" s="52">
        <v>2000</v>
      </c>
      <c r="C5" s="52">
        <v>2010</v>
      </c>
      <c r="D5" s="52" t="s">
        <v>43</v>
      </c>
      <c r="E5" s="206"/>
    </row>
    <row r="6" spans="1:5" ht="12.75" customHeight="1">
      <c r="A6" s="9" t="s">
        <v>178</v>
      </c>
      <c r="B6" s="69">
        <v>3743432</v>
      </c>
      <c r="C6" s="81">
        <v>3864823</v>
      </c>
      <c r="D6" s="110">
        <f aca="true" t="shared" si="0" ref="D6:D12">(C6-B6)/B6*100</f>
        <v>3.2427729420489007</v>
      </c>
      <c r="E6" s="3" t="s">
        <v>35</v>
      </c>
    </row>
    <row r="7" spans="1:5" ht="12.75" customHeight="1">
      <c r="A7" s="9" t="s">
        <v>179</v>
      </c>
      <c r="B7" s="69">
        <v>3247380</v>
      </c>
      <c r="C7" s="81">
        <v>3514563</v>
      </c>
      <c r="D7" s="102">
        <f t="shared" si="0"/>
        <v>8.227648134804058</v>
      </c>
      <c r="E7" s="3" t="s">
        <v>36</v>
      </c>
    </row>
    <row r="8" spans="1:5" ht="12.75" customHeight="1">
      <c r="A8" s="30" t="s">
        <v>180</v>
      </c>
      <c r="B8" s="108">
        <v>6990812</v>
      </c>
      <c r="C8" s="109">
        <v>7379386</v>
      </c>
      <c r="D8" s="111">
        <f t="shared" si="0"/>
        <v>5.558352878034769</v>
      </c>
      <c r="E8" s="22" t="s">
        <v>37</v>
      </c>
    </row>
    <row r="9" spans="1:5" ht="22.5" customHeight="1">
      <c r="A9" s="3" t="s">
        <v>181</v>
      </c>
      <c r="B9" s="69">
        <v>714918</v>
      </c>
      <c r="C9" s="81">
        <v>302613</v>
      </c>
      <c r="D9" s="102">
        <f t="shared" si="0"/>
        <v>-57.671649056255404</v>
      </c>
      <c r="E9" s="3" t="s">
        <v>85</v>
      </c>
    </row>
    <row r="10" spans="1:5" ht="18.75" customHeight="1">
      <c r="A10" s="3" t="s">
        <v>182</v>
      </c>
      <c r="B10" s="68" t="s">
        <v>199</v>
      </c>
      <c r="C10" s="82">
        <v>665729</v>
      </c>
      <c r="D10" s="102" t="s">
        <v>216</v>
      </c>
      <c r="E10" s="3" t="s">
        <v>86</v>
      </c>
    </row>
    <row r="11" spans="1:5" ht="22.5" customHeight="1">
      <c r="A11" s="9" t="s">
        <v>196</v>
      </c>
      <c r="B11" s="37" t="s">
        <v>199</v>
      </c>
      <c r="C11" s="140">
        <v>10908</v>
      </c>
      <c r="D11" s="102" t="s">
        <v>216</v>
      </c>
      <c r="E11" s="9" t="s">
        <v>195</v>
      </c>
    </row>
    <row r="12" spans="1:5" ht="12.75" customHeight="1">
      <c r="A12" s="15" t="s">
        <v>139</v>
      </c>
      <c r="B12" s="74">
        <v>7705730</v>
      </c>
      <c r="C12" s="74">
        <v>8358636</v>
      </c>
      <c r="D12" s="107">
        <f t="shared" si="0"/>
        <v>8.472993473687762</v>
      </c>
      <c r="E12" s="15" t="s">
        <v>11</v>
      </c>
    </row>
    <row r="13" spans="1:5" ht="22.5" customHeight="1">
      <c r="A13" s="21" t="s">
        <v>213</v>
      </c>
      <c r="E13" s="191" t="s">
        <v>214</v>
      </c>
    </row>
    <row r="15" spans="1:4" ht="12.75" customHeight="1">
      <c r="A15" s="214" t="s">
        <v>0</v>
      </c>
      <c r="B15" s="193"/>
      <c r="C15" s="193"/>
      <c r="D15" s="193"/>
    </row>
  </sheetData>
  <sheetProtection/>
  <mergeCells count="4">
    <mergeCell ref="A15:D15"/>
    <mergeCell ref="E4:E5"/>
    <mergeCell ref="B4:C4"/>
    <mergeCell ref="A4:A5"/>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8"/>
  </sheetPr>
  <dimension ref="A1:M121"/>
  <sheetViews>
    <sheetView showGridLines="0" zoomScale="115" zoomScaleNormal="115" zoomScalePageLayoutView="0" workbookViewId="0" topLeftCell="A1">
      <selection activeCell="A8" sqref="A8:M8"/>
    </sheetView>
  </sheetViews>
  <sheetFormatPr defaultColWidth="7.28125" defaultRowHeight="12.75" customHeight="1"/>
  <cols>
    <col min="1" max="1" width="19.8515625" style="9" customWidth="1"/>
    <col min="2" max="6" width="7.28125" style="9" customWidth="1"/>
    <col min="7" max="7" width="9.421875" style="9" customWidth="1"/>
    <col min="8" max="8" width="9.28125" style="9" customWidth="1"/>
    <col min="9" max="9" width="9.140625" style="9" customWidth="1"/>
    <col min="10" max="10" width="8.8515625" style="9" customWidth="1"/>
    <col min="11" max="11" width="8.7109375" style="9" customWidth="1"/>
    <col min="12" max="12" width="7.28125" style="9" customWidth="1"/>
    <col min="13" max="13" width="18.57421875" style="9" customWidth="1"/>
    <col min="14" max="16384" width="7.28125" style="9" customWidth="1"/>
  </cols>
  <sheetData>
    <row r="1" spans="1:10" ht="12.75" customHeight="1">
      <c r="A1" s="11" t="s">
        <v>186</v>
      </c>
      <c r="B1" s="11"/>
      <c r="C1" s="11"/>
      <c r="D1" s="11"/>
      <c r="E1" s="11"/>
      <c r="F1" s="11"/>
      <c r="G1" s="11"/>
      <c r="H1" s="11"/>
      <c r="I1" s="11"/>
      <c r="J1" s="11"/>
    </row>
    <row r="2" spans="1:10" ht="12.75" customHeight="1">
      <c r="A2" s="12" t="s">
        <v>106</v>
      </c>
      <c r="B2" s="11"/>
      <c r="C2" s="11"/>
      <c r="D2" s="11"/>
      <c r="E2" s="11"/>
      <c r="F2" s="11"/>
      <c r="G2" s="11"/>
      <c r="H2" s="11"/>
      <c r="I2" s="11"/>
      <c r="J2" s="11"/>
    </row>
    <row r="3" spans="1:10" ht="12.75" customHeight="1">
      <c r="A3" s="12" t="s">
        <v>45</v>
      </c>
      <c r="B3" s="11"/>
      <c r="C3" s="11"/>
      <c r="D3" s="11"/>
      <c r="E3" s="11"/>
      <c r="F3" s="11"/>
      <c r="G3" s="11"/>
      <c r="H3" s="11"/>
      <c r="I3" s="11"/>
      <c r="J3" s="11"/>
    </row>
    <row r="4" spans="1:13" ht="16.5" customHeight="1">
      <c r="A4" s="205" t="s">
        <v>120</v>
      </c>
      <c r="B4" s="62"/>
      <c r="C4" s="209" t="s">
        <v>99</v>
      </c>
      <c r="D4" s="194"/>
      <c r="E4" s="194"/>
      <c r="F4" s="194"/>
      <c r="G4" s="194"/>
      <c r="H4" s="194"/>
      <c r="I4" s="194"/>
      <c r="J4" s="194"/>
      <c r="K4" s="194"/>
      <c r="L4" s="64"/>
      <c r="M4" s="205" t="s">
        <v>41</v>
      </c>
    </row>
    <row r="5" spans="1:13" ht="36">
      <c r="A5" s="206"/>
      <c r="B5" s="52" t="s">
        <v>103</v>
      </c>
      <c r="C5" s="52" t="s">
        <v>110</v>
      </c>
      <c r="D5" s="52" t="s">
        <v>53</v>
      </c>
      <c r="E5" s="65" t="s">
        <v>54</v>
      </c>
      <c r="F5" s="65" t="s">
        <v>55</v>
      </c>
      <c r="G5" s="65" t="s">
        <v>56</v>
      </c>
      <c r="H5" s="53" t="s">
        <v>57</v>
      </c>
      <c r="I5" s="53" t="s">
        <v>58</v>
      </c>
      <c r="J5" s="65" t="s">
        <v>59</v>
      </c>
      <c r="K5" s="52" t="s">
        <v>104</v>
      </c>
      <c r="L5" s="52" t="s">
        <v>84</v>
      </c>
      <c r="M5" s="206"/>
    </row>
    <row r="6" spans="1:10" ht="12.75" customHeight="1">
      <c r="A6" s="1"/>
      <c r="B6" s="1"/>
      <c r="C6" s="1"/>
      <c r="D6" s="7"/>
      <c r="E6" s="7"/>
      <c r="F6" s="7"/>
      <c r="G6" s="7"/>
      <c r="H6" s="7"/>
      <c r="I6" s="1"/>
      <c r="J6" s="1"/>
    </row>
    <row r="7" spans="2:9" ht="12.75" customHeight="1">
      <c r="B7" s="8"/>
      <c r="C7" s="8"/>
      <c r="D7" s="19"/>
      <c r="E7" s="19"/>
      <c r="F7" s="19"/>
      <c r="G7" s="19"/>
      <c r="H7" s="19"/>
      <c r="I7" s="8"/>
    </row>
    <row r="8" spans="1:13" ht="12.75" customHeight="1">
      <c r="A8" s="204" t="s">
        <v>105</v>
      </c>
      <c r="B8" s="204"/>
      <c r="C8" s="204"/>
      <c r="D8" s="204"/>
      <c r="E8" s="204"/>
      <c r="F8" s="204"/>
      <c r="G8" s="204"/>
      <c r="H8" s="204"/>
      <c r="I8" s="204"/>
      <c r="J8" s="204"/>
      <c r="K8" s="204"/>
      <c r="L8" s="204"/>
      <c r="M8" s="204"/>
    </row>
    <row r="9" spans="1:12" ht="12.75" customHeight="1">
      <c r="A9" s="1"/>
      <c r="B9" s="213">
        <v>18</v>
      </c>
      <c r="C9" s="213">
        <v>541</v>
      </c>
      <c r="D9" s="213">
        <v>324</v>
      </c>
      <c r="E9" s="213">
        <v>797</v>
      </c>
      <c r="F9" s="213">
        <v>647</v>
      </c>
      <c r="G9" s="213">
        <v>323</v>
      </c>
      <c r="H9" s="213">
        <v>59</v>
      </c>
      <c r="I9" s="213">
        <v>32</v>
      </c>
      <c r="J9" s="213">
        <v>21</v>
      </c>
      <c r="K9" s="213">
        <v>110</v>
      </c>
      <c r="L9" s="213">
        <v>2872</v>
      </c>
    </row>
    <row r="10" spans="1:13" ht="12.75" customHeight="1">
      <c r="A10" s="9" t="s">
        <v>90</v>
      </c>
      <c r="B10" s="212"/>
      <c r="C10" s="212"/>
      <c r="D10" s="212"/>
      <c r="E10" s="212"/>
      <c r="F10" s="212"/>
      <c r="G10" s="212"/>
      <c r="H10" s="212"/>
      <c r="I10" s="212"/>
      <c r="J10" s="212"/>
      <c r="K10" s="212"/>
      <c r="L10" s="212"/>
      <c r="M10" s="3" t="s">
        <v>4</v>
      </c>
    </row>
    <row r="11" spans="1:13" ht="12.75" customHeight="1">
      <c r="A11" s="9" t="s">
        <v>91</v>
      </c>
      <c r="B11" s="69">
        <v>71</v>
      </c>
      <c r="C11" s="69">
        <v>711</v>
      </c>
      <c r="D11" s="69">
        <v>370</v>
      </c>
      <c r="E11" s="69">
        <v>784</v>
      </c>
      <c r="F11" s="69">
        <v>808</v>
      </c>
      <c r="G11" s="69">
        <v>803</v>
      </c>
      <c r="H11" s="69">
        <v>401</v>
      </c>
      <c r="I11" s="69">
        <v>268</v>
      </c>
      <c r="J11" s="69">
        <v>99</v>
      </c>
      <c r="K11" s="69">
        <v>102</v>
      </c>
      <c r="L11" s="69">
        <v>4417</v>
      </c>
      <c r="M11" s="3" t="s">
        <v>5</v>
      </c>
    </row>
    <row r="12" spans="1:13" ht="12.75" customHeight="1">
      <c r="A12" s="9" t="s">
        <v>92</v>
      </c>
      <c r="B12" s="69">
        <v>1</v>
      </c>
      <c r="C12" s="69">
        <v>1802</v>
      </c>
      <c r="D12" s="69">
        <v>851</v>
      </c>
      <c r="E12" s="69">
        <v>1297</v>
      </c>
      <c r="F12" s="69">
        <v>525</v>
      </c>
      <c r="G12" s="69">
        <v>206</v>
      </c>
      <c r="H12" s="69">
        <v>63</v>
      </c>
      <c r="I12" s="69">
        <v>59</v>
      </c>
      <c r="J12" s="69">
        <v>60</v>
      </c>
      <c r="K12" s="69">
        <v>28</v>
      </c>
      <c r="L12" s="69">
        <v>4892</v>
      </c>
      <c r="M12" s="3" t="s">
        <v>6</v>
      </c>
    </row>
    <row r="13" spans="1:13" ht="12.75" customHeight="1">
      <c r="A13" s="9" t="s">
        <v>93</v>
      </c>
      <c r="B13" s="69" t="s">
        <v>199</v>
      </c>
      <c r="C13" s="69">
        <v>105</v>
      </c>
      <c r="D13" s="69">
        <v>85</v>
      </c>
      <c r="E13" s="69">
        <v>145</v>
      </c>
      <c r="F13" s="69">
        <v>96</v>
      </c>
      <c r="G13" s="69">
        <v>29</v>
      </c>
      <c r="H13" s="69">
        <v>13</v>
      </c>
      <c r="I13" s="69">
        <v>6</v>
      </c>
      <c r="J13" s="69">
        <v>4</v>
      </c>
      <c r="K13" s="69">
        <v>7</v>
      </c>
      <c r="L13" s="69">
        <v>490</v>
      </c>
      <c r="M13" s="3" t="s">
        <v>7</v>
      </c>
    </row>
    <row r="14" spans="1:13" ht="12.75" customHeight="1">
      <c r="A14" s="9" t="s">
        <v>94</v>
      </c>
      <c r="B14" s="69">
        <v>87</v>
      </c>
      <c r="C14" s="69">
        <v>151</v>
      </c>
      <c r="D14" s="69">
        <v>191</v>
      </c>
      <c r="E14" s="69">
        <v>455</v>
      </c>
      <c r="F14" s="69">
        <v>556</v>
      </c>
      <c r="G14" s="69">
        <v>656</v>
      </c>
      <c r="H14" s="69">
        <v>371</v>
      </c>
      <c r="I14" s="69">
        <v>351</v>
      </c>
      <c r="J14" s="69">
        <v>208</v>
      </c>
      <c r="K14" s="69">
        <v>95</v>
      </c>
      <c r="L14" s="69">
        <v>3121</v>
      </c>
      <c r="M14" s="3" t="s">
        <v>8</v>
      </c>
    </row>
    <row r="15" spans="1:13" ht="12.75" customHeight="1">
      <c r="A15" s="9" t="s">
        <v>95</v>
      </c>
      <c r="B15" s="69">
        <v>8</v>
      </c>
      <c r="C15" s="69">
        <v>111</v>
      </c>
      <c r="D15" s="69">
        <v>142</v>
      </c>
      <c r="E15" s="69">
        <v>388</v>
      </c>
      <c r="F15" s="69">
        <v>442</v>
      </c>
      <c r="G15" s="69">
        <v>495</v>
      </c>
      <c r="H15" s="69">
        <v>293</v>
      </c>
      <c r="I15" s="69">
        <v>218</v>
      </c>
      <c r="J15" s="69">
        <v>101</v>
      </c>
      <c r="K15" s="69">
        <v>44</v>
      </c>
      <c r="L15" s="69">
        <v>2242</v>
      </c>
      <c r="M15" s="3" t="s">
        <v>9</v>
      </c>
    </row>
    <row r="16" spans="1:13" ht="12.75" customHeight="1">
      <c r="A16" s="9" t="s">
        <v>96</v>
      </c>
      <c r="B16" s="69">
        <v>17</v>
      </c>
      <c r="C16" s="69">
        <v>28</v>
      </c>
      <c r="D16" s="69">
        <v>33</v>
      </c>
      <c r="E16" s="69">
        <v>118</v>
      </c>
      <c r="F16" s="69">
        <v>179</v>
      </c>
      <c r="G16" s="69">
        <v>228</v>
      </c>
      <c r="H16" s="69">
        <v>142</v>
      </c>
      <c r="I16" s="69">
        <v>124</v>
      </c>
      <c r="J16" s="69">
        <v>108</v>
      </c>
      <c r="K16" s="69">
        <v>85</v>
      </c>
      <c r="L16" s="69">
        <v>1062</v>
      </c>
      <c r="M16" s="3" t="s">
        <v>10</v>
      </c>
    </row>
    <row r="17" spans="1:13" ht="12.75" customHeight="1">
      <c r="A17" s="9" t="s">
        <v>97</v>
      </c>
      <c r="B17" s="68">
        <v>38</v>
      </c>
      <c r="C17" s="68">
        <v>127</v>
      </c>
      <c r="D17" s="68">
        <v>140</v>
      </c>
      <c r="E17" s="68">
        <v>410</v>
      </c>
      <c r="F17" s="68">
        <v>585</v>
      </c>
      <c r="G17" s="68">
        <v>932</v>
      </c>
      <c r="H17" s="68">
        <v>653</v>
      </c>
      <c r="I17" s="68">
        <v>564</v>
      </c>
      <c r="J17" s="68">
        <v>278</v>
      </c>
      <c r="K17" s="68">
        <v>220</v>
      </c>
      <c r="L17" s="68">
        <v>3947</v>
      </c>
      <c r="M17" s="3" t="s">
        <v>12</v>
      </c>
    </row>
    <row r="18" spans="1:13" ht="12.75" customHeight="1">
      <c r="A18" s="15" t="s">
        <v>98</v>
      </c>
      <c r="B18" s="74">
        <v>240</v>
      </c>
      <c r="C18" s="74">
        <v>3576</v>
      </c>
      <c r="D18" s="74">
        <v>2136</v>
      </c>
      <c r="E18" s="74">
        <v>4394</v>
      </c>
      <c r="F18" s="74">
        <v>3838</v>
      </c>
      <c r="G18" s="74">
        <v>3672</v>
      </c>
      <c r="H18" s="74">
        <v>1995</v>
      </c>
      <c r="I18" s="74">
        <v>1622</v>
      </c>
      <c r="J18" s="74">
        <v>879</v>
      </c>
      <c r="K18" s="74">
        <v>691</v>
      </c>
      <c r="L18" s="74">
        <v>23043</v>
      </c>
      <c r="M18" s="15" t="s">
        <v>42</v>
      </c>
    </row>
    <row r="19" spans="2:9" ht="12.75" customHeight="1">
      <c r="B19" s="8"/>
      <c r="C19" s="8"/>
      <c r="D19" s="19"/>
      <c r="E19" s="19"/>
      <c r="F19" s="19"/>
      <c r="G19" s="19"/>
      <c r="H19" s="19"/>
      <c r="I19" s="8"/>
    </row>
    <row r="20" spans="1:13" ht="12.75" customHeight="1">
      <c r="A20" s="204" t="s">
        <v>102</v>
      </c>
      <c r="B20" s="204"/>
      <c r="C20" s="204"/>
      <c r="D20" s="204"/>
      <c r="E20" s="204"/>
      <c r="F20" s="204"/>
      <c r="G20" s="204"/>
      <c r="H20" s="204"/>
      <c r="I20" s="204"/>
      <c r="J20" s="204"/>
      <c r="K20" s="204"/>
      <c r="L20" s="204"/>
      <c r="M20" s="204"/>
    </row>
    <row r="21" spans="1:12" ht="12.75" customHeight="1">
      <c r="A21" s="1"/>
      <c r="B21" s="211" t="s">
        <v>199</v>
      </c>
      <c r="C21" s="213">
        <v>447</v>
      </c>
      <c r="D21" s="213">
        <v>277</v>
      </c>
      <c r="E21" s="213">
        <v>777</v>
      </c>
      <c r="F21" s="213">
        <v>626</v>
      </c>
      <c r="G21" s="213">
        <v>310</v>
      </c>
      <c r="H21" s="213">
        <v>53</v>
      </c>
      <c r="I21" s="213">
        <v>16</v>
      </c>
      <c r="J21" s="213">
        <v>14</v>
      </c>
      <c r="K21" s="213">
        <v>104</v>
      </c>
      <c r="L21" s="213">
        <v>2624</v>
      </c>
    </row>
    <row r="22" spans="1:13" ht="12.75" customHeight="1">
      <c r="A22" s="9" t="s">
        <v>90</v>
      </c>
      <c r="B22" s="212"/>
      <c r="C22" s="212"/>
      <c r="D22" s="212"/>
      <c r="E22" s="212"/>
      <c r="F22" s="212"/>
      <c r="G22" s="212"/>
      <c r="H22" s="212"/>
      <c r="I22" s="212"/>
      <c r="J22" s="212"/>
      <c r="K22" s="212"/>
      <c r="L22" s="212"/>
      <c r="M22" s="3" t="s">
        <v>4</v>
      </c>
    </row>
    <row r="23" spans="1:13" ht="12.75" customHeight="1">
      <c r="A23" s="9" t="s">
        <v>91</v>
      </c>
      <c r="B23" s="69" t="s">
        <v>199</v>
      </c>
      <c r="C23" s="69">
        <v>633</v>
      </c>
      <c r="D23" s="69">
        <v>325</v>
      </c>
      <c r="E23" s="69">
        <v>743</v>
      </c>
      <c r="F23" s="69">
        <v>775</v>
      </c>
      <c r="G23" s="69">
        <v>670</v>
      </c>
      <c r="H23" s="69">
        <v>378</v>
      </c>
      <c r="I23" s="69">
        <v>248</v>
      </c>
      <c r="J23" s="69">
        <v>93</v>
      </c>
      <c r="K23" s="69">
        <v>89</v>
      </c>
      <c r="L23" s="69">
        <v>3954</v>
      </c>
      <c r="M23" s="3" t="s">
        <v>5</v>
      </c>
    </row>
    <row r="24" spans="1:13" ht="12.75" customHeight="1">
      <c r="A24" s="9" t="s">
        <v>92</v>
      </c>
      <c r="B24" s="69">
        <v>3</v>
      </c>
      <c r="C24" s="69">
        <v>1926</v>
      </c>
      <c r="D24" s="69">
        <v>770</v>
      </c>
      <c r="E24" s="69">
        <v>1228</v>
      </c>
      <c r="F24" s="69">
        <v>523</v>
      </c>
      <c r="G24" s="69">
        <v>197</v>
      </c>
      <c r="H24" s="69">
        <v>58</v>
      </c>
      <c r="I24" s="69">
        <v>47</v>
      </c>
      <c r="J24" s="69">
        <v>52</v>
      </c>
      <c r="K24" s="69">
        <v>28</v>
      </c>
      <c r="L24" s="69">
        <v>4832</v>
      </c>
      <c r="M24" s="3" t="s">
        <v>6</v>
      </c>
    </row>
    <row r="25" spans="1:13" ht="12.75" customHeight="1">
      <c r="A25" s="9" t="s">
        <v>93</v>
      </c>
      <c r="B25" s="69" t="s">
        <v>199</v>
      </c>
      <c r="C25" s="69">
        <v>107</v>
      </c>
      <c r="D25" s="69">
        <v>75</v>
      </c>
      <c r="E25" s="69">
        <v>137</v>
      </c>
      <c r="F25" s="69">
        <v>105</v>
      </c>
      <c r="G25" s="69">
        <v>28</v>
      </c>
      <c r="H25" s="69">
        <v>9</v>
      </c>
      <c r="I25" s="69">
        <v>7</v>
      </c>
      <c r="J25" s="69">
        <v>6</v>
      </c>
      <c r="K25" s="69">
        <v>6</v>
      </c>
      <c r="L25" s="69">
        <v>480</v>
      </c>
      <c r="M25" s="3" t="s">
        <v>7</v>
      </c>
    </row>
    <row r="26" spans="1:13" ht="12.75" customHeight="1">
      <c r="A26" s="9" t="s">
        <v>94</v>
      </c>
      <c r="B26" s="69" t="s">
        <v>199</v>
      </c>
      <c r="C26" s="69">
        <v>74</v>
      </c>
      <c r="D26" s="69">
        <v>92</v>
      </c>
      <c r="E26" s="69">
        <v>326</v>
      </c>
      <c r="F26" s="69">
        <v>440</v>
      </c>
      <c r="G26" s="69">
        <v>572</v>
      </c>
      <c r="H26" s="69">
        <v>339</v>
      </c>
      <c r="I26" s="69">
        <v>329</v>
      </c>
      <c r="J26" s="69">
        <v>200</v>
      </c>
      <c r="K26" s="69">
        <v>86</v>
      </c>
      <c r="L26" s="69">
        <v>2458</v>
      </c>
      <c r="M26" s="3" t="s">
        <v>8</v>
      </c>
    </row>
    <row r="27" spans="1:13" ht="12.75" customHeight="1">
      <c r="A27" s="9" t="s">
        <v>95</v>
      </c>
      <c r="B27" s="69" t="s">
        <v>199</v>
      </c>
      <c r="C27" s="69">
        <v>94</v>
      </c>
      <c r="D27" s="69">
        <v>67</v>
      </c>
      <c r="E27" s="69">
        <v>233</v>
      </c>
      <c r="F27" s="69">
        <v>340</v>
      </c>
      <c r="G27" s="69">
        <v>453</v>
      </c>
      <c r="H27" s="69">
        <v>267</v>
      </c>
      <c r="I27" s="69">
        <v>201</v>
      </c>
      <c r="J27" s="69">
        <v>93</v>
      </c>
      <c r="K27" s="69">
        <v>50</v>
      </c>
      <c r="L27" s="69">
        <v>1798</v>
      </c>
      <c r="M27" s="3" t="s">
        <v>9</v>
      </c>
    </row>
    <row r="28" spans="1:13" ht="12.75" customHeight="1">
      <c r="A28" s="9" t="s">
        <v>96</v>
      </c>
      <c r="B28" s="69" t="s">
        <v>199</v>
      </c>
      <c r="C28" s="69">
        <v>39</v>
      </c>
      <c r="D28" s="69">
        <v>21</v>
      </c>
      <c r="E28" s="69">
        <v>75</v>
      </c>
      <c r="F28" s="69">
        <v>127</v>
      </c>
      <c r="G28" s="69">
        <v>177</v>
      </c>
      <c r="H28" s="69">
        <v>101</v>
      </c>
      <c r="I28" s="69">
        <v>109</v>
      </c>
      <c r="J28" s="69">
        <v>73</v>
      </c>
      <c r="K28" s="69">
        <v>72</v>
      </c>
      <c r="L28" s="69">
        <v>794</v>
      </c>
      <c r="M28" s="3" t="s">
        <v>10</v>
      </c>
    </row>
    <row r="29" spans="1:13" ht="12.75" customHeight="1">
      <c r="A29" s="9" t="s">
        <v>97</v>
      </c>
      <c r="B29" s="68">
        <v>38</v>
      </c>
      <c r="C29" s="68">
        <v>97</v>
      </c>
      <c r="D29" s="68">
        <v>79</v>
      </c>
      <c r="E29" s="68">
        <v>251</v>
      </c>
      <c r="F29" s="68">
        <v>450</v>
      </c>
      <c r="G29" s="68">
        <v>795</v>
      </c>
      <c r="H29" s="68">
        <v>604</v>
      </c>
      <c r="I29" s="68">
        <v>539</v>
      </c>
      <c r="J29" s="68">
        <v>267</v>
      </c>
      <c r="K29" s="68">
        <v>187</v>
      </c>
      <c r="L29" s="68">
        <v>3307</v>
      </c>
      <c r="M29" s="3" t="s">
        <v>12</v>
      </c>
    </row>
    <row r="30" spans="1:13" ht="12.75" customHeight="1">
      <c r="A30" s="15" t="s">
        <v>98</v>
      </c>
      <c r="B30" s="74">
        <v>41</v>
      </c>
      <c r="C30" s="74">
        <v>3417</v>
      </c>
      <c r="D30" s="74">
        <v>1706</v>
      </c>
      <c r="E30" s="74">
        <v>3770</v>
      </c>
      <c r="F30" s="74">
        <v>3386</v>
      </c>
      <c r="G30" s="74">
        <v>3202</v>
      </c>
      <c r="H30" s="74">
        <v>1809</v>
      </c>
      <c r="I30" s="74">
        <v>1496</v>
      </c>
      <c r="J30" s="74">
        <v>798</v>
      </c>
      <c r="K30" s="74">
        <v>622</v>
      </c>
      <c r="L30" s="74">
        <v>20247</v>
      </c>
      <c r="M30" s="15" t="s">
        <v>42</v>
      </c>
    </row>
    <row r="31" spans="1:13" ht="12.75" customHeight="1">
      <c r="A31" s="9" t="s">
        <v>213</v>
      </c>
      <c r="K31" s="195" t="s">
        <v>214</v>
      </c>
      <c r="L31" s="195"/>
      <c r="M31" s="195"/>
    </row>
    <row r="33" spans="1:10" ht="12.75" customHeight="1">
      <c r="A33" s="214" t="s">
        <v>0</v>
      </c>
      <c r="B33" s="193"/>
      <c r="C33" s="193"/>
      <c r="D33" s="193"/>
      <c r="E33" s="193"/>
      <c r="F33" s="193"/>
      <c r="G33" s="193"/>
      <c r="H33" s="193"/>
      <c r="I33" s="193"/>
      <c r="J33" s="193"/>
    </row>
    <row r="34" spans="1:10" ht="12.75" customHeight="1">
      <c r="A34" s="193"/>
      <c r="B34" s="193"/>
      <c r="C34" s="193"/>
      <c r="D34" s="193"/>
      <c r="E34" s="193"/>
      <c r="F34" s="193"/>
      <c r="G34" s="193"/>
      <c r="H34" s="193"/>
      <c r="I34" s="193"/>
      <c r="J34" s="193"/>
    </row>
    <row r="121" ht="12.75" customHeight="1">
      <c r="A121" s="8"/>
    </row>
  </sheetData>
  <sheetProtection/>
  <mergeCells count="30">
    <mergeCell ref="K31:M31"/>
    <mergeCell ref="A8:M8"/>
    <mergeCell ref="A20:M20"/>
    <mergeCell ref="A4:A5"/>
    <mergeCell ref="G9:G10"/>
    <mergeCell ref="G21:G22"/>
    <mergeCell ref="H21:H22"/>
    <mergeCell ref="I21:I22"/>
    <mergeCell ref="K9:K10"/>
    <mergeCell ref="L9:L10"/>
    <mergeCell ref="A33:J33"/>
    <mergeCell ref="A34:J34"/>
    <mergeCell ref="M4:M5"/>
    <mergeCell ref="C4:K4"/>
    <mergeCell ref="B9:B10"/>
    <mergeCell ref="C9:C10"/>
    <mergeCell ref="D9:D10"/>
    <mergeCell ref="F21:F22"/>
    <mergeCell ref="E9:E10"/>
    <mergeCell ref="F9:F10"/>
    <mergeCell ref="J21:J22"/>
    <mergeCell ref="K21:K22"/>
    <mergeCell ref="L21:L22"/>
    <mergeCell ref="H9:H10"/>
    <mergeCell ref="I9:I10"/>
    <mergeCell ref="J9:J10"/>
    <mergeCell ref="B21:B22"/>
    <mergeCell ref="C21:C22"/>
    <mergeCell ref="D21:D22"/>
    <mergeCell ref="E21:E22"/>
  </mergeCells>
  <printOptions/>
  <pageMargins left="0.75" right="0.75" top="1" bottom="1" header="0.4921259845" footer="0.492125984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48"/>
  </sheetPr>
  <dimension ref="A1:M30"/>
  <sheetViews>
    <sheetView showGridLines="0" zoomScale="115" zoomScaleNormal="115" zoomScalePageLayoutView="0" workbookViewId="0" topLeftCell="A1">
      <selection activeCell="A7" sqref="A7:M7"/>
    </sheetView>
  </sheetViews>
  <sheetFormatPr defaultColWidth="7.00390625" defaultRowHeight="12.75" customHeight="1"/>
  <cols>
    <col min="1" max="1" width="20.7109375" style="21" customWidth="1"/>
    <col min="2" max="2" width="7.8515625" style="21" customWidth="1"/>
    <col min="3" max="4" width="8.421875" style="21" customWidth="1"/>
    <col min="5" max="6" width="9.00390625" style="21" customWidth="1"/>
    <col min="7" max="7" width="9.28125" style="21" customWidth="1"/>
    <col min="8" max="8" width="9.140625" style="21" customWidth="1"/>
    <col min="9" max="9" width="9.28125" style="21" customWidth="1"/>
    <col min="10" max="10" width="9.421875" style="21" customWidth="1"/>
    <col min="11" max="11" width="8.8515625" style="21" customWidth="1"/>
    <col min="12" max="12" width="7.00390625" style="21" customWidth="1"/>
    <col min="13" max="13" width="15.28125" style="21" customWidth="1"/>
    <col min="14" max="16384" width="7.00390625" style="21" customWidth="1"/>
  </cols>
  <sheetData>
    <row r="1" spans="1:10" ht="12.75" customHeight="1">
      <c r="A1" s="20" t="s">
        <v>187</v>
      </c>
      <c r="B1" s="20"/>
      <c r="C1" s="20"/>
      <c r="D1" s="20"/>
      <c r="E1" s="20"/>
      <c r="F1" s="20"/>
      <c r="G1" s="20"/>
      <c r="H1" s="20"/>
      <c r="I1" s="20"/>
      <c r="J1" s="20"/>
    </row>
    <row r="2" spans="1:10" ht="12.75" customHeight="1">
      <c r="A2" s="113" t="s">
        <v>107</v>
      </c>
      <c r="B2" s="20"/>
      <c r="C2" s="20"/>
      <c r="D2" s="20"/>
      <c r="E2" s="20"/>
      <c r="F2" s="20"/>
      <c r="G2" s="20"/>
      <c r="H2" s="20"/>
      <c r="I2" s="20"/>
      <c r="J2" s="20"/>
    </row>
    <row r="3" spans="1:10" ht="12.75" customHeight="1">
      <c r="A3" s="12" t="s">
        <v>46</v>
      </c>
      <c r="B3" s="11"/>
      <c r="C3" s="11"/>
      <c r="D3" s="11"/>
      <c r="E3" s="11"/>
      <c r="F3" s="11"/>
      <c r="G3" s="11"/>
      <c r="H3" s="11"/>
      <c r="I3" s="11"/>
      <c r="J3" s="11"/>
    </row>
    <row r="4" spans="1:13" ht="15.75" customHeight="1">
      <c r="A4" s="205" t="s">
        <v>120</v>
      </c>
      <c r="B4" s="62"/>
      <c r="C4" s="209" t="s">
        <v>108</v>
      </c>
      <c r="D4" s="194"/>
      <c r="E4" s="194"/>
      <c r="F4" s="194"/>
      <c r="G4" s="194"/>
      <c r="H4" s="194"/>
      <c r="I4" s="194"/>
      <c r="J4" s="194"/>
      <c r="K4" s="194"/>
      <c r="L4" s="64"/>
      <c r="M4" s="205" t="s">
        <v>41</v>
      </c>
    </row>
    <row r="5" spans="1:13" ht="36">
      <c r="A5" s="206"/>
      <c r="B5" s="52" t="s">
        <v>103</v>
      </c>
      <c r="C5" s="52" t="s">
        <v>110</v>
      </c>
      <c r="D5" s="52" t="s">
        <v>53</v>
      </c>
      <c r="E5" s="65" t="s">
        <v>54</v>
      </c>
      <c r="F5" s="65" t="s">
        <v>55</v>
      </c>
      <c r="G5" s="65" t="s">
        <v>56</v>
      </c>
      <c r="H5" s="53" t="s">
        <v>57</v>
      </c>
      <c r="I5" s="53" t="s">
        <v>58</v>
      </c>
      <c r="J5" s="65" t="s">
        <v>59</v>
      </c>
      <c r="K5" s="52" t="s">
        <v>104</v>
      </c>
      <c r="L5" s="52" t="s">
        <v>84</v>
      </c>
      <c r="M5" s="206"/>
    </row>
    <row r="6" spans="1:10" ht="12.75" customHeight="1">
      <c r="A6" s="1"/>
      <c r="B6" s="5"/>
      <c r="C6" s="5"/>
      <c r="D6" s="6"/>
      <c r="E6" s="6"/>
      <c r="F6" s="6"/>
      <c r="G6" s="6"/>
      <c r="H6" s="6"/>
      <c r="I6" s="5"/>
      <c r="J6" s="5"/>
    </row>
    <row r="7" spans="1:13" ht="12.75" customHeight="1">
      <c r="A7" s="204" t="s">
        <v>105</v>
      </c>
      <c r="B7" s="204"/>
      <c r="C7" s="204"/>
      <c r="D7" s="204"/>
      <c r="E7" s="204"/>
      <c r="F7" s="204"/>
      <c r="G7" s="204"/>
      <c r="H7" s="204"/>
      <c r="I7" s="204"/>
      <c r="J7" s="204"/>
      <c r="K7" s="204"/>
      <c r="L7" s="204"/>
      <c r="M7" s="204"/>
    </row>
    <row r="8" spans="1:12" ht="12.75" customHeight="1">
      <c r="A8" s="1"/>
      <c r="B8" s="213">
        <v>18</v>
      </c>
      <c r="C8" s="213">
        <v>585</v>
      </c>
      <c r="D8" s="213">
        <v>335</v>
      </c>
      <c r="E8" s="213">
        <v>849</v>
      </c>
      <c r="F8" s="213">
        <v>663</v>
      </c>
      <c r="G8" s="213">
        <v>269</v>
      </c>
      <c r="H8" s="213">
        <v>37</v>
      </c>
      <c r="I8" s="213">
        <v>7</v>
      </c>
      <c r="J8" s="213">
        <v>18</v>
      </c>
      <c r="K8" s="213">
        <v>91</v>
      </c>
      <c r="L8" s="213">
        <v>2872</v>
      </c>
    </row>
    <row r="9" spans="1:13" ht="12.75" customHeight="1">
      <c r="A9" s="9" t="s">
        <v>90</v>
      </c>
      <c r="B9" s="212"/>
      <c r="C9" s="212"/>
      <c r="D9" s="212"/>
      <c r="E9" s="212"/>
      <c r="F9" s="212"/>
      <c r="G9" s="212"/>
      <c r="H9" s="212"/>
      <c r="I9" s="212"/>
      <c r="J9" s="212"/>
      <c r="K9" s="212"/>
      <c r="L9" s="212"/>
      <c r="M9" s="3" t="s">
        <v>4</v>
      </c>
    </row>
    <row r="10" spans="1:13" ht="12.75" customHeight="1">
      <c r="A10" s="9" t="s">
        <v>91</v>
      </c>
      <c r="B10" s="69">
        <v>76</v>
      </c>
      <c r="C10" s="69">
        <v>911</v>
      </c>
      <c r="D10" s="69">
        <v>541</v>
      </c>
      <c r="E10" s="69">
        <v>1374</v>
      </c>
      <c r="F10" s="69">
        <v>931</v>
      </c>
      <c r="G10" s="69">
        <v>371</v>
      </c>
      <c r="H10" s="69">
        <v>88</v>
      </c>
      <c r="I10" s="69">
        <v>32</v>
      </c>
      <c r="J10" s="69">
        <v>29</v>
      </c>
      <c r="K10" s="69">
        <v>64</v>
      </c>
      <c r="L10" s="69">
        <v>4417</v>
      </c>
      <c r="M10" s="3" t="s">
        <v>5</v>
      </c>
    </row>
    <row r="11" spans="1:13" ht="12.75" customHeight="1">
      <c r="A11" s="9" t="s">
        <v>92</v>
      </c>
      <c r="B11" s="69">
        <v>3</v>
      </c>
      <c r="C11" s="69">
        <v>1999</v>
      </c>
      <c r="D11" s="69">
        <v>926</v>
      </c>
      <c r="E11" s="69">
        <v>1375</v>
      </c>
      <c r="F11" s="69">
        <v>396</v>
      </c>
      <c r="G11" s="69">
        <v>137</v>
      </c>
      <c r="H11" s="69">
        <v>26</v>
      </c>
      <c r="I11" s="69">
        <v>18</v>
      </c>
      <c r="J11" s="69">
        <v>7</v>
      </c>
      <c r="K11" s="69">
        <v>5</v>
      </c>
      <c r="L11" s="69">
        <v>4892</v>
      </c>
      <c r="M11" s="3" t="s">
        <v>6</v>
      </c>
    </row>
    <row r="12" spans="1:13" ht="12.75" customHeight="1">
      <c r="A12" s="9" t="s">
        <v>93</v>
      </c>
      <c r="B12" s="69" t="s">
        <v>199</v>
      </c>
      <c r="C12" s="69">
        <v>128</v>
      </c>
      <c r="D12" s="69">
        <v>99</v>
      </c>
      <c r="E12" s="69">
        <v>174</v>
      </c>
      <c r="F12" s="69">
        <v>73</v>
      </c>
      <c r="G12" s="69">
        <v>10</v>
      </c>
      <c r="H12" s="69" t="s">
        <v>199</v>
      </c>
      <c r="I12" s="69">
        <v>1</v>
      </c>
      <c r="J12" s="69">
        <v>1</v>
      </c>
      <c r="K12" s="69">
        <v>4</v>
      </c>
      <c r="L12" s="69">
        <v>490</v>
      </c>
      <c r="M12" s="3" t="s">
        <v>7</v>
      </c>
    </row>
    <row r="13" spans="1:13" ht="12.75" customHeight="1">
      <c r="A13" s="9" t="s">
        <v>94</v>
      </c>
      <c r="B13" s="69">
        <v>97</v>
      </c>
      <c r="C13" s="69">
        <v>329</v>
      </c>
      <c r="D13" s="69">
        <v>344</v>
      </c>
      <c r="E13" s="69">
        <v>780</v>
      </c>
      <c r="F13" s="69">
        <v>784</v>
      </c>
      <c r="G13" s="69">
        <v>523</v>
      </c>
      <c r="H13" s="69">
        <v>137</v>
      </c>
      <c r="I13" s="69">
        <v>53</v>
      </c>
      <c r="J13" s="69">
        <v>31</v>
      </c>
      <c r="K13" s="69">
        <v>43</v>
      </c>
      <c r="L13" s="69">
        <v>3121</v>
      </c>
      <c r="M13" s="3" t="s">
        <v>8</v>
      </c>
    </row>
    <row r="14" spans="1:13" ht="12.75" customHeight="1">
      <c r="A14" s="9" t="s">
        <v>95</v>
      </c>
      <c r="B14" s="69">
        <v>14</v>
      </c>
      <c r="C14" s="69">
        <v>324</v>
      </c>
      <c r="D14" s="69">
        <v>264</v>
      </c>
      <c r="E14" s="69">
        <v>612</v>
      </c>
      <c r="F14" s="69">
        <v>537</v>
      </c>
      <c r="G14" s="69">
        <v>333</v>
      </c>
      <c r="H14" s="69">
        <v>69</v>
      </c>
      <c r="I14" s="69">
        <v>46</v>
      </c>
      <c r="J14" s="69">
        <v>25</v>
      </c>
      <c r="K14" s="69">
        <v>18</v>
      </c>
      <c r="L14" s="69">
        <v>2242</v>
      </c>
      <c r="M14" s="3" t="s">
        <v>9</v>
      </c>
    </row>
    <row r="15" spans="1:13" ht="12.75" customHeight="1">
      <c r="A15" s="9" t="s">
        <v>96</v>
      </c>
      <c r="B15" s="69">
        <v>17</v>
      </c>
      <c r="C15" s="69">
        <v>54</v>
      </c>
      <c r="D15" s="69">
        <v>65</v>
      </c>
      <c r="E15" s="69">
        <v>235</v>
      </c>
      <c r="F15" s="69">
        <v>255</v>
      </c>
      <c r="G15" s="69">
        <v>213</v>
      </c>
      <c r="H15" s="69">
        <v>86</v>
      </c>
      <c r="I15" s="69">
        <v>43</v>
      </c>
      <c r="J15" s="69">
        <v>39</v>
      </c>
      <c r="K15" s="69">
        <v>55</v>
      </c>
      <c r="L15" s="69">
        <v>1062</v>
      </c>
      <c r="M15" s="3" t="s">
        <v>10</v>
      </c>
    </row>
    <row r="16" spans="1:13" ht="12.75" customHeight="1">
      <c r="A16" s="9" t="s">
        <v>97</v>
      </c>
      <c r="B16" s="68">
        <v>64</v>
      </c>
      <c r="C16" s="68">
        <v>386</v>
      </c>
      <c r="D16" s="68">
        <v>374</v>
      </c>
      <c r="E16" s="68">
        <v>850</v>
      </c>
      <c r="F16" s="68">
        <v>963</v>
      </c>
      <c r="G16" s="68">
        <v>789</v>
      </c>
      <c r="H16" s="68">
        <v>211</v>
      </c>
      <c r="I16" s="68">
        <v>86</v>
      </c>
      <c r="J16" s="68">
        <v>97</v>
      </c>
      <c r="K16" s="68">
        <v>127</v>
      </c>
      <c r="L16" s="68">
        <v>3947</v>
      </c>
      <c r="M16" s="3" t="s">
        <v>12</v>
      </c>
    </row>
    <row r="17" spans="1:13" ht="12.75" customHeight="1">
      <c r="A17" s="15" t="s">
        <v>98</v>
      </c>
      <c r="B17" s="74">
        <v>289</v>
      </c>
      <c r="C17" s="74">
        <v>4716</v>
      </c>
      <c r="D17" s="74">
        <v>2948</v>
      </c>
      <c r="E17" s="74">
        <v>6249</v>
      </c>
      <c r="F17" s="74">
        <v>4602</v>
      </c>
      <c r="G17" s="74">
        <v>2645</v>
      </c>
      <c r="H17" s="74">
        <v>654</v>
      </c>
      <c r="I17" s="74">
        <v>286</v>
      </c>
      <c r="J17" s="74">
        <v>247</v>
      </c>
      <c r="K17" s="74">
        <v>407</v>
      </c>
      <c r="L17" s="74">
        <v>23043</v>
      </c>
      <c r="M17" s="15" t="s">
        <v>42</v>
      </c>
    </row>
    <row r="18" spans="1:10" ht="12.75" customHeight="1">
      <c r="A18" s="8"/>
      <c r="B18" s="23"/>
      <c r="C18" s="23"/>
      <c r="D18" s="23"/>
      <c r="E18" s="23"/>
      <c r="F18" s="23"/>
      <c r="G18" s="23"/>
      <c r="H18" s="24"/>
      <c r="I18" s="24"/>
      <c r="J18" s="23"/>
    </row>
    <row r="19" spans="1:13" ht="12.75" customHeight="1">
      <c r="A19" s="204" t="s">
        <v>102</v>
      </c>
      <c r="B19" s="204"/>
      <c r="C19" s="204"/>
      <c r="D19" s="204"/>
      <c r="E19" s="204"/>
      <c r="F19" s="204"/>
      <c r="G19" s="204"/>
      <c r="H19" s="204"/>
      <c r="I19" s="204"/>
      <c r="J19" s="204"/>
      <c r="K19" s="204"/>
      <c r="L19" s="204"/>
      <c r="M19" s="204"/>
    </row>
    <row r="20" spans="1:12" ht="12.75" customHeight="1">
      <c r="A20" s="1"/>
      <c r="B20" s="213">
        <v>12</v>
      </c>
      <c r="C20" s="213">
        <v>460</v>
      </c>
      <c r="D20" s="213">
        <v>286</v>
      </c>
      <c r="E20" s="213">
        <v>818</v>
      </c>
      <c r="F20" s="213">
        <v>672</v>
      </c>
      <c r="G20" s="213">
        <v>247</v>
      </c>
      <c r="H20" s="213">
        <v>25</v>
      </c>
      <c r="I20" s="213">
        <v>2</v>
      </c>
      <c r="J20" s="213">
        <v>15</v>
      </c>
      <c r="K20" s="213">
        <v>87</v>
      </c>
      <c r="L20" s="213">
        <v>2624</v>
      </c>
    </row>
    <row r="21" spans="1:13" ht="12.75" customHeight="1">
      <c r="A21" s="9" t="s">
        <v>90</v>
      </c>
      <c r="B21" s="212"/>
      <c r="C21" s="212"/>
      <c r="D21" s="212"/>
      <c r="E21" s="212"/>
      <c r="F21" s="212"/>
      <c r="G21" s="212"/>
      <c r="H21" s="212"/>
      <c r="I21" s="212"/>
      <c r="J21" s="212"/>
      <c r="K21" s="212"/>
      <c r="L21" s="212"/>
      <c r="M21" s="3" t="s">
        <v>4</v>
      </c>
    </row>
    <row r="22" spans="1:13" ht="12.75" customHeight="1">
      <c r="A22" s="9" t="s">
        <v>91</v>
      </c>
      <c r="B22" s="69">
        <v>67</v>
      </c>
      <c r="C22" s="69">
        <v>696</v>
      </c>
      <c r="D22" s="69">
        <v>453</v>
      </c>
      <c r="E22" s="69">
        <v>1334</v>
      </c>
      <c r="F22" s="69">
        <v>898</v>
      </c>
      <c r="G22" s="69">
        <v>319</v>
      </c>
      <c r="H22" s="69">
        <v>63</v>
      </c>
      <c r="I22" s="69">
        <v>30</v>
      </c>
      <c r="J22" s="69">
        <v>29</v>
      </c>
      <c r="K22" s="69">
        <v>65</v>
      </c>
      <c r="L22" s="69">
        <v>3954</v>
      </c>
      <c r="M22" s="3" t="s">
        <v>5</v>
      </c>
    </row>
    <row r="23" spans="1:13" ht="12.75" customHeight="1">
      <c r="A23" s="9" t="s">
        <v>92</v>
      </c>
      <c r="B23" s="69">
        <v>6</v>
      </c>
      <c r="C23" s="69">
        <v>2096</v>
      </c>
      <c r="D23" s="69">
        <v>826</v>
      </c>
      <c r="E23" s="69">
        <v>1303</v>
      </c>
      <c r="F23" s="69">
        <v>415</v>
      </c>
      <c r="G23" s="69">
        <v>134</v>
      </c>
      <c r="H23" s="69">
        <v>27</v>
      </c>
      <c r="I23" s="69">
        <v>15</v>
      </c>
      <c r="J23" s="69">
        <v>3</v>
      </c>
      <c r="K23" s="69">
        <v>7</v>
      </c>
      <c r="L23" s="69">
        <v>4832</v>
      </c>
      <c r="M23" s="3" t="s">
        <v>6</v>
      </c>
    </row>
    <row r="24" spans="1:13" ht="12.75" customHeight="1">
      <c r="A24" s="9" t="s">
        <v>93</v>
      </c>
      <c r="B24" s="69" t="s">
        <v>199</v>
      </c>
      <c r="C24" s="69">
        <v>122</v>
      </c>
      <c r="D24" s="69">
        <v>90</v>
      </c>
      <c r="E24" s="69">
        <v>178</v>
      </c>
      <c r="F24" s="69">
        <v>72</v>
      </c>
      <c r="G24" s="69">
        <v>11</v>
      </c>
      <c r="H24" s="69">
        <v>2</v>
      </c>
      <c r="I24" s="69" t="s">
        <v>199</v>
      </c>
      <c r="J24" s="69">
        <v>3</v>
      </c>
      <c r="K24" s="69">
        <v>2</v>
      </c>
      <c r="L24" s="69">
        <v>480</v>
      </c>
      <c r="M24" s="3" t="s">
        <v>7</v>
      </c>
    </row>
    <row r="25" spans="1:13" ht="12.75" customHeight="1">
      <c r="A25" s="9" t="s">
        <v>94</v>
      </c>
      <c r="B25" s="69">
        <v>11</v>
      </c>
      <c r="C25" s="69">
        <v>141</v>
      </c>
      <c r="D25" s="69">
        <v>230</v>
      </c>
      <c r="E25" s="69">
        <v>680</v>
      </c>
      <c r="F25" s="69">
        <v>699</v>
      </c>
      <c r="G25" s="69">
        <v>460</v>
      </c>
      <c r="H25" s="69">
        <v>108</v>
      </c>
      <c r="I25" s="69">
        <v>56</v>
      </c>
      <c r="J25" s="69">
        <v>24</v>
      </c>
      <c r="K25" s="69">
        <v>49</v>
      </c>
      <c r="L25" s="69">
        <v>2458</v>
      </c>
      <c r="M25" s="3" t="s">
        <v>8</v>
      </c>
    </row>
    <row r="26" spans="1:13" ht="12.75" customHeight="1">
      <c r="A26" s="9" t="s">
        <v>95</v>
      </c>
      <c r="B26" s="69">
        <v>18</v>
      </c>
      <c r="C26" s="69">
        <v>143</v>
      </c>
      <c r="D26" s="69">
        <v>168</v>
      </c>
      <c r="E26" s="69">
        <v>528</v>
      </c>
      <c r="F26" s="69">
        <v>482</v>
      </c>
      <c r="G26" s="69">
        <v>306</v>
      </c>
      <c r="H26" s="69">
        <v>59</v>
      </c>
      <c r="I26" s="69">
        <v>45</v>
      </c>
      <c r="J26" s="69">
        <v>20</v>
      </c>
      <c r="K26" s="69">
        <v>29</v>
      </c>
      <c r="L26" s="69">
        <v>1798</v>
      </c>
      <c r="M26" s="3" t="s">
        <v>9</v>
      </c>
    </row>
    <row r="27" spans="1:13" ht="12.75" customHeight="1">
      <c r="A27" s="9" t="s">
        <v>96</v>
      </c>
      <c r="B27" s="69">
        <v>18</v>
      </c>
      <c r="C27" s="69">
        <v>32</v>
      </c>
      <c r="D27" s="69">
        <v>43</v>
      </c>
      <c r="E27" s="69">
        <v>177</v>
      </c>
      <c r="F27" s="69">
        <v>217</v>
      </c>
      <c r="G27" s="69">
        <v>151</v>
      </c>
      <c r="H27" s="69">
        <v>42</v>
      </c>
      <c r="I27" s="69">
        <v>37</v>
      </c>
      <c r="J27" s="69">
        <v>29</v>
      </c>
      <c r="K27" s="69">
        <v>48</v>
      </c>
      <c r="L27" s="69">
        <v>794</v>
      </c>
      <c r="M27" s="3" t="s">
        <v>10</v>
      </c>
    </row>
    <row r="28" spans="1:13" ht="12.75" customHeight="1">
      <c r="A28" s="9" t="s">
        <v>97</v>
      </c>
      <c r="B28" s="68">
        <v>60</v>
      </c>
      <c r="C28" s="68">
        <v>184</v>
      </c>
      <c r="D28" s="68">
        <v>241</v>
      </c>
      <c r="E28" s="68">
        <v>810</v>
      </c>
      <c r="F28" s="68">
        <v>881</v>
      </c>
      <c r="G28" s="68">
        <v>675</v>
      </c>
      <c r="H28" s="68">
        <v>168</v>
      </c>
      <c r="I28" s="68">
        <v>102</v>
      </c>
      <c r="J28" s="68">
        <v>99</v>
      </c>
      <c r="K28" s="68">
        <v>87</v>
      </c>
      <c r="L28" s="68">
        <v>3307</v>
      </c>
      <c r="M28" s="3" t="s">
        <v>12</v>
      </c>
    </row>
    <row r="29" spans="1:13" ht="12.75" customHeight="1">
      <c r="A29" s="15" t="s">
        <v>98</v>
      </c>
      <c r="B29" s="74">
        <v>192</v>
      </c>
      <c r="C29" s="74">
        <v>3874</v>
      </c>
      <c r="D29" s="74">
        <v>2337</v>
      </c>
      <c r="E29" s="74">
        <v>5828</v>
      </c>
      <c r="F29" s="74">
        <v>4336</v>
      </c>
      <c r="G29" s="74">
        <v>2303</v>
      </c>
      <c r="H29" s="74">
        <v>494</v>
      </c>
      <c r="I29" s="74">
        <v>287</v>
      </c>
      <c r="J29" s="74">
        <v>222</v>
      </c>
      <c r="K29" s="74">
        <v>374</v>
      </c>
      <c r="L29" s="74">
        <v>20247</v>
      </c>
      <c r="M29" s="15" t="s">
        <v>42</v>
      </c>
    </row>
    <row r="30" spans="1:13" ht="12.75" customHeight="1">
      <c r="A30" s="21" t="s">
        <v>213</v>
      </c>
      <c r="B30" s="9"/>
      <c r="C30" s="9"/>
      <c r="D30" s="9"/>
      <c r="E30" s="9"/>
      <c r="F30" s="9"/>
      <c r="G30" s="9"/>
      <c r="H30" s="9"/>
      <c r="I30" s="9"/>
      <c r="J30" s="9"/>
      <c r="K30" s="195" t="s">
        <v>214</v>
      </c>
      <c r="L30" s="195"/>
      <c r="M30" s="195"/>
    </row>
  </sheetData>
  <sheetProtection/>
  <mergeCells count="28">
    <mergeCell ref="K30:M30"/>
    <mergeCell ref="A19:M19"/>
    <mergeCell ref="A7:M7"/>
    <mergeCell ref="A4:A5"/>
    <mergeCell ref="K8:K9"/>
    <mergeCell ref="M4:M5"/>
    <mergeCell ref="C4:K4"/>
    <mergeCell ref="B8:B9"/>
    <mergeCell ref="C8:C9"/>
    <mergeCell ref="D8:D9"/>
    <mergeCell ref="E8:E9"/>
    <mergeCell ref="F8:F9"/>
    <mergeCell ref="G8:G9"/>
    <mergeCell ref="I20:I21"/>
    <mergeCell ref="K20:K21"/>
    <mergeCell ref="L20:L21"/>
    <mergeCell ref="L8:L9"/>
    <mergeCell ref="F20:F21"/>
    <mergeCell ref="G20:G21"/>
    <mergeCell ref="H20:H21"/>
    <mergeCell ref="J20:J21"/>
    <mergeCell ref="H8:H9"/>
    <mergeCell ref="I8:I9"/>
    <mergeCell ref="J8:J9"/>
    <mergeCell ref="B20:B21"/>
    <mergeCell ref="C20:C21"/>
    <mergeCell ref="D20:D21"/>
    <mergeCell ref="E20:E21"/>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8"/>
  </sheetPr>
  <dimension ref="A1:M29"/>
  <sheetViews>
    <sheetView showGridLines="0" zoomScale="115" zoomScaleNormal="115" zoomScalePageLayoutView="0" workbookViewId="0" topLeftCell="A10">
      <selection activeCell="M6" sqref="M6"/>
    </sheetView>
  </sheetViews>
  <sheetFormatPr defaultColWidth="10.00390625" defaultRowHeight="12.75" customHeight="1"/>
  <cols>
    <col min="1" max="1" width="21.28125" style="9" customWidth="1"/>
    <col min="2" max="2" width="10.00390625" style="9" customWidth="1"/>
    <col min="3" max="3" width="10.140625" style="9" customWidth="1"/>
    <col min="4" max="5" width="10.00390625" style="9" customWidth="1"/>
    <col min="6" max="6" width="11.28125" style="9" customWidth="1"/>
    <col min="7" max="11" width="10.00390625" style="9" customWidth="1"/>
    <col min="12" max="12" width="15.57421875" style="9" customWidth="1"/>
    <col min="13" max="16384" width="10.00390625" style="9" customWidth="1"/>
  </cols>
  <sheetData>
    <row r="1" spans="1:13" ht="12.75" customHeight="1">
      <c r="A1" s="11" t="s">
        <v>197</v>
      </c>
      <c r="B1" s="11"/>
      <c r="C1" s="11"/>
      <c r="D1" s="11"/>
      <c r="E1" s="11"/>
      <c r="F1" s="11"/>
      <c r="G1" s="11"/>
      <c r="H1" s="11"/>
      <c r="I1" s="11"/>
      <c r="J1" s="11"/>
      <c r="K1" s="11"/>
      <c r="L1" s="11"/>
      <c r="M1" s="11"/>
    </row>
    <row r="2" spans="1:13" ht="12.75" customHeight="1">
      <c r="A2" s="12" t="s">
        <v>109</v>
      </c>
      <c r="B2" s="11"/>
      <c r="C2" s="11"/>
      <c r="D2" s="11"/>
      <c r="E2" s="11"/>
      <c r="F2" s="11"/>
      <c r="G2" s="11"/>
      <c r="H2" s="11"/>
      <c r="I2" s="11"/>
      <c r="J2" s="11"/>
      <c r="K2" s="11"/>
      <c r="L2" s="11"/>
      <c r="M2" s="11"/>
    </row>
    <row r="3" spans="1:13" ht="12.75" customHeight="1">
      <c r="A3" s="12" t="s">
        <v>60</v>
      </c>
      <c r="B3" s="11"/>
      <c r="C3" s="11"/>
      <c r="D3" s="11"/>
      <c r="E3" s="11"/>
      <c r="F3" s="11"/>
      <c r="G3" s="11"/>
      <c r="H3" s="11"/>
      <c r="I3" s="11"/>
      <c r="J3" s="11"/>
      <c r="K3" s="11"/>
      <c r="L3" s="11"/>
      <c r="M3" s="11"/>
    </row>
    <row r="4" spans="1:13" ht="144">
      <c r="A4" s="114" t="s">
        <v>120</v>
      </c>
      <c r="B4" s="167" t="s">
        <v>111</v>
      </c>
      <c r="C4" s="167" t="s">
        <v>112</v>
      </c>
      <c r="D4" s="167" t="s">
        <v>116</v>
      </c>
      <c r="E4" s="167" t="s">
        <v>117</v>
      </c>
      <c r="F4" s="167" t="s">
        <v>113</v>
      </c>
      <c r="G4" s="167" t="s">
        <v>118</v>
      </c>
      <c r="H4" s="167" t="s">
        <v>119</v>
      </c>
      <c r="I4" s="167" t="s">
        <v>114</v>
      </c>
      <c r="J4" s="167" t="s">
        <v>115</v>
      </c>
      <c r="K4" s="70" t="s">
        <v>84</v>
      </c>
      <c r="L4" s="56" t="s">
        <v>41</v>
      </c>
      <c r="M4" s="1"/>
    </row>
    <row r="5" spans="1:13" ht="12.75" customHeight="1">
      <c r="A5" s="112"/>
      <c r="B5" s="27"/>
      <c r="C5" s="27"/>
      <c r="D5" s="27"/>
      <c r="E5" s="27"/>
      <c r="F5" s="1"/>
      <c r="G5" s="1"/>
      <c r="H5" s="1"/>
      <c r="I5" s="1"/>
      <c r="J5" s="1"/>
      <c r="K5" s="1"/>
      <c r="L5" s="1"/>
      <c r="M5" s="1"/>
    </row>
    <row r="6" spans="1:12" ht="12.75" customHeight="1">
      <c r="A6" s="196" t="s">
        <v>105</v>
      </c>
      <c r="B6" s="196"/>
      <c r="C6" s="196"/>
      <c r="D6" s="196"/>
      <c r="E6" s="196"/>
      <c r="F6" s="196"/>
      <c r="G6" s="196"/>
      <c r="H6" s="196"/>
      <c r="I6" s="196"/>
      <c r="J6" s="196"/>
      <c r="K6" s="196"/>
      <c r="L6" s="196"/>
    </row>
    <row r="7" spans="1:11" ht="12.75" customHeight="1">
      <c r="A7" s="33"/>
      <c r="B7" s="213">
        <v>2778</v>
      </c>
      <c r="C7" s="213">
        <v>2</v>
      </c>
      <c r="D7" s="189"/>
      <c r="E7" s="213">
        <v>3</v>
      </c>
      <c r="F7" s="213">
        <v>2</v>
      </c>
      <c r="G7" s="213">
        <v>34</v>
      </c>
      <c r="H7" s="189"/>
      <c r="I7" s="189"/>
      <c r="J7" s="213">
        <v>53</v>
      </c>
      <c r="K7" s="213">
        <v>2872</v>
      </c>
    </row>
    <row r="8" spans="1:12" ht="12.75" customHeight="1">
      <c r="A8" s="9" t="s">
        <v>90</v>
      </c>
      <c r="B8" s="212"/>
      <c r="C8" s="212"/>
      <c r="D8" s="69" t="s">
        <v>199</v>
      </c>
      <c r="E8" s="212"/>
      <c r="F8" s="212"/>
      <c r="G8" s="212"/>
      <c r="H8" s="69" t="s">
        <v>199</v>
      </c>
      <c r="I8" s="69" t="s">
        <v>199</v>
      </c>
      <c r="J8" s="212"/>
      <c r="K8" s="212"/>
      <c r="L8" s="3" t="s">
        <v>4</v>
      </c>
    </row>
    <row r="9" spans="1:12" ht="12.75" customHeight="1">
      <c r="A9" s="9" t="s">
        <v>91</v>
      </c>
      <c r="B9" s="69">
        <v>4271</v>
      </c>
      <c r="C9" s="69">
        <v>9</v>
      </c>
      <c r="D9" s="69">
        <v>5</v>
      </c>
      <c r="E9" s="69">
        <v>7</v>
      </c>
      <c r="F9" s="69" t="s">
        <v>199</v>
      </c>
      <c r="G9" s="69">
        <v>18</v>
      </c>
      <c r="H9" s="69" t="s">
        <v>199</v>
      </c>
      <c r="I9" s="69" t="s">
        <v>199</v>
      </c>
      <c r="J9" s="69">
        <v>107</v>
      </c>
      <c r="K9" s="69">
        <v>4417</v>
      </c>
      <c r="L9" s="3" t="s">
        <v>5</v>
      </c>
    </row>
    <row r="10" spans="1:12" ht="12.75" customHeight="1">
      <c r="A10" s="9" t="s">
        <v>92</v>
      </c>
      <c r="B10" s="69">
        <v>4815</v>
      </c>
      <c r="C10" s="69">
        <v>19</v>
      </c>
      <c r="D10" s="69">
        <v>6</v>
      </c>
      <c r="E10" s="69">
        <v>9</v>
      </c>
      <c r="F10" s="69">
        <v>4</v>
      </c>
      <c r="G10" s="69">
        <v>27</v>
      </c>
      <c r="H10" s="69" t="s">
        <v>199</v>
      </c>
      <c r="I10" s="69" t="s">
        <v>199</v>
      </c>
      <c r="J10" s="69">
        <v>12</v>
      </c>
      <c r="K10" s="69">
        <v>4892</v>
      </c>
      <c r="L10" s="3" t="s">
        <v>6</v>
      </c>
    </row>
    <row r="11" spans="1:12" ht="12.75" customHeight="1">
      <c r="A11" s="9" t="s">
        <v>93</v>
      </c>
      <c r="B11" s="69">
        <v>477</v>
      </c>
      <c r="C11" s="69">
        <v>3</v>
      </c>
      <c r="D11" s="69" t="s">
        <v>199</v>
      </c>
      <c r="E11" s="69">
        <v>3</v>
      </c>
      <c r="F11" s="69" t="s">
        <v>199</v>
      </c>
      <c r="G11" s="69">
        <v>6</v>
      </c>
      <c r="H11" s="69" t="s">
        <v>199</v>
      </c>
      <c r="I11" s="69" t="s">
        <v>199</v>
      </c>
      <c r="J11" s="69">
        <v>1</v>
      </c>
      <c r="K11" s="69">
        <v>490</v>
      </c>
      <c r="L11" s="3" t="s">
        <v>7</v>
      </c>
    </row>
    <row r="12" spans="1:12" ht="12.75" customHeight="1">
      <c r="A12" s="9" t="s">
        <v>94</v>
      </c>
      <c r="B12" s="69">
        <v>3017</v>
      </c>
      <c r="C12" s="69">
        <v>4</v>
      </c>
      <c r="D12" s="69">
        <v>2</v>
      </c>
      <c r="E12" s="69">
        <v>14</v>
      </c>
      <c r="F12" s="69">
        <v>2</v>
      </c>
      <c r="G12" s="69">
        <v>12</v>
      </c>
      <c r="H12" s="69" t="s">
        <v>199</v>
      </c>
      <c r="I12" s="69" t="s">
        <v>199</v>
      </c>
      <c r="J12" s="69">
        <v>70</v>
      </c>
      <c r="K12" s="69">
        <v>3121</v>
      </c>
      <c r="L12" s="3" t="s">
        <v>8</v>
      </c>
    </row>
    <row r="13" spans="1:12" ht="12.75" customHeight="1">
      <c r="A13" s="9" t="s">
        <v>95</v>
      </c>
      <c r="B13" s="69">
        <v>2172</v>
      </c>
      <c r="C13" s="69">
        <v>3</v>
      </c>
      <c r="D13" s="69">
        <v>1</v>
      </c>
      <c r="E13" s="69" t="s">
        <v>199</v>
      </c>
      <c r="F13" s="69">
        <v>1</v>
      </c>
      <c r="G13" s="69">
        <v>21</v>
      </c>
      <c r="H13" s="69" t="s">
        <v>199</v>
      </c>
      <c r="I13" s="69" t="s">
        <v>199</v>
      </c>
      <c r="J13" s="69">
        <v>44</v>
      </c>
      <c r="K13" s="69">
        <v>2242</v>
      </c>
      <c r="L13" s="3" t="s">
        <v>9</v>
      </c>
    </row>
    <row r="14" spans="1:12" ht="12.75" customHeight="1">
      <c r="A14" s="9" t="s">
        <v>96</v>
      </c>
      <c r="B14" s="69">
        <v>955</v>
      </c>
      <c r="C14" s="69">
        <v>1</v>
      </c>
      <c r="D14" s="69" t="s">
        <v>199</v>
      </c>
      <c r="E14" s="69">
        <v>3</v>
      </c>
      <c r="F14" s="69">
        <v>1</v>
      </c>
      <c r="G14" s="69">
        <v>4</v>
      </c>
      <c r="H14" s="69" t="s">
        <v>199</v>
      </c>
      <c r="I14" s="69" t="s">
        <v>199</v>
      </c>
      <c r="J14" s="69">
        <v>98</v>
      </c>
      <c r="K14" s="69">
        <v>1062</v>
      </c>
      <c r="L14" s="3" t="s">
        <v>10</v>
      </c>
    </row>
    <row r="15" spans="1:12" ht="12.75" customHeight="1">
      <c r="A15" s="9" t="s">
        <v>97</v>
      </c>
      <c r="B15" s="68">
        <v>3719</v>
      </c>
      <c r="C15" s="68">
        <v>7</v>
      </c>
      <c r="D15" s="68">
        <v>7</v>
      </c>
      <c r="E15" s="68">
        <v>6</v>
      </c>
      <c r="F15" s="68">
        <v>1</v>
      </c>
      <c r="G15" s="68">
        <v>64</v>
      </c>
      <c r="H15" s="69" t="s">
        <v>199</v>
      </c>
      <c r="I15" s="69" t="s">
        <v>199</v>
      </c>
      <c r="J15" s="68">
        <v>143</v>
      </c>
      <c r="K15" s="68">
        <v>3947</v>
      </c>
      <c r="L15" s="3" t="s">
        <v>12</v>
      </c>
    </row>
    <row r="16" spans="1:12" ht="12.75" customHeight="1">
      <c r="A16" s="15" t="s">
        <v>98</v>
      </c>
      <c r="B16" s="74">
        <v>22204</v>
      </c>
      <c r="C16" s="74">
        <v>48</v>
      </c>
      <c r="D16" s="74">
        <v>21</v>
      </c>
      <c r="E16" s="74">
        <v>45</v>
      </c>
      <c r="F16" s="74">
        <v>11</v>
      </c>
      <c r="G16" s="74">
        <v>186</v>
      </c>
      <c r="H16" s="74" t="s">
        <v>199</v>
      </c>
      <c r="I16" s="74" t="s">
        <v>199</v>
      </c>
      <c r="J16" s="74">
        <v>528</v>
      </c>
      <c r="K16" s="74">
        <v>23043</v>
      </c>
      <c r="L16" s="15" t="s">
        <v>42</v>
      </c>
    </row>
    <row r="17" ht="12.75" customHeight="1">
      <c r="E17" s="10"/>
    </row>
    <row r="18" spans="1:12" ht="12.75" customHeight="1">
      <c r="A18" s="196" t="s">
        <v>102</v>
      </c>
      <c r="B18" s="196"/>
      <c r="C18" s="196"/>
      <c r="D18" s="196"/>
      <c r="E18" s="196"/>
      <c r="F18" s="196"/>
      <c r="G18" s="196"/>
      <c r="H18" s="196"/>
      <c r="I18" s="196"/>
      <c r="J18" s="196"/>
      <c r="K18" s="196"/>
      <c r="L18" s="196"/>
    </row>
    <row r="19" spans="1:11" ht="12.75" customHeight="1">
      <c r="A19" s="33"/>
      <c r="B19" s="213">
        <v>2516</v>
      </c>
      <c r="C19" s="213">
        <v>8</v>
      </c>
      <c r="D19" s="213">
        <v>4</v>
      </c>
      <c r="E19" s="213">
        <v>1</v>
      </c>
      <c r="F19" s="213">
        <v>3</v>
      </c>
      <c r="G19" s="213">
        <v>30</v>
      </c>
      <c r="H19" s="213">
        <v>56</v>
      </c>
      <c r="I19" s="213">
        <v>5</v>
      </c>
      <c r="J19" s="213">
        <v>1</v>
      </c>
      <c r="K19" s="213">
        <v>2624</v>
      </c>
    </row>
    <row r="20" spans="1:12" ht="12.75" customHeight="1">
      <c r="A20" s="9" t="s">
        <v>90</v>
      </c>
      <c r="B20" s="212"/>
      <c r="C20" s="212"/>
      <c r="D20" s="212"/>
      <c r="E20" s="212"/>
      <c r="F20" s="212"/>
      <c r="G20" s="212"/>
      <c r="H20" s="212"/>
      <c r="I20" s="212"/>
      <c r="J20" s="212"/>
      <c r="K20" s="212"/>
      <c r="L20" s="3" t="s">
        <v>4</v>
      </c>
    </row>
    <row r="21" spans="1:12" ht="12.75" customHeight="1">
      <c r="A21" s="9" t="s">
        <v>91</v>
      </c>
      <c r="B21" s="69">
        <v>3806</v>
      </c>
      <c r="C21" s="69">
        <v>25</v>
      </c>
      <c r="D21" s="69">
        <v>11</v>
      </c>
      <c r="E21" s="69">
        <v>6</v>
      </c>
      <c r="F21" s="69">
        <v>4</v>
      </c>
      <c r="G21" s="69">
        <v>13</v>
      </c>
      <c r="H21" s="69">
        <v>79</v>
      </c>
      <c r="I21" s="69">
        <v>10</v>
      </c>
      <c r="J21" s="69" t="s">
        <v>199</v>
      </c>
      <c r="K21" s="69">
        <v>3954</v>
      </c>
      <c r="L21" s="3" t="s">
        <v>5</v>
      </c>
    </row>
    <row r="22" spans="1:12" ht="12.75" customHeight="1">
      <c r="A22" s="9" t="s">
        <v>92</v>
      </c>
      <c r="B22" s="69">
        <v>4714</v>
      </c>
      <c r="C22" s="69">
        <v>47</v>
      </c>
      <c r="D22" s="69">
        <v>29</v>
      </c>
      <c r="E22" s="69">
        <v>12</v>
      </c>
      <c r="F22" s="69">
        <v>7</v>
      </c>
      <c r="G22" s="69">
        <v>13</v>
      </c>
      <c r="H22" s="69">
        <v>2</v>
      </c>
      <c r="I22" s="69">
        <v>7</v>
      </c>
      <c r="J22" s="69">
        <v>1</v>
      </c>
      <c r="K22" s="69">
        <v>4832</v>
      </c>
      <c r="L22" s="3" t="s">
        <v>6</v>
      </c>
    </row>
    <row r="23" spans="1:12" ht="12.75" customHeight="1">
      <c r="A23" s="9" t="s">
        <v>93</v>
      </c>
      <c r="B23" s="69">
        <v>447</v>
      </c>
      <c r="C23" s="69">
        <v>10</v>
      </c>
      <c r="D23" s="69">
        <v>13</v>
      </c>
      <c r="E23" s="69">
        <v>3</v>
      </c>
      <c r="F23" s="69" t="s">
        <v>199</v>
      </c>
      <c r="G23" s="69">
        <v>5</v>
      </c>
      <c r="H23" s="69" t="s">
        <v>199</v>
      </c>
      <c r="I23" s="69">
        <v>2</v>
      </c>
      <c r="J23" s="69" t="s">
        <v>199</v>
      </c>
      <c r="K23" s="69">
        <v>480</v>
      </c>
      <c r="L23" s="3" t="s">
        <v>7</v>
      </c>
    </row>
    <row r="24" spans="1:12" ht="12.75" customHeight="1">
      <c r="A24" s="9" t="s">
        <v>94</v>
      </c>
      <c r="B24" s="69">
        <v>2374</v>
      </c>
      <c r="C24" s="69">
        <v>2</v>
      </c>
      <c r="D24" s="69">
        <v>10</v>
      </c>
      <c r="E24" s="69">
        <v>4</v>
      </c>
      <c r="F24" s="69">
        <v>1</v>
      </c>
      <c r="G24" s="69">
        <v>7</v>
      </c>
      <c r="H24" s="69">
        <v>55</v>
      </c>
      <c r="I24" s="69">
        <v>4</v>
      </c>
      <c r="J24" s="69">
        <v>1</v>
      </c>
      <c r="K24" s="69">
        <v>2458</v>
      </c>
      <c r="L24" s="3" t="s">
        <v>8</v>
      </c>
    </row>
    <row r="25" spans="1:12" ht="12.75" customHeight="1">
      <c r="A25" s="9" t="s">
        <v>95</v>
      </c>
      <c r="B25" s="69">
        <v>1737</v>
      </c>
      <c r="C25" s="69">
        <v>7</v>
      </c>
      <c r="D25" s="69">
        <v>8</v>
      </c>
      <c r="E25" s="69">
        <v>1</v>
      </c>
      <c r="F25" s="69">
        <v>1</v>
      </c>
      <c r="G25" s="69">
        <v>7</v>
      </c>
      <c r="H25" s="69">
        <v>28</v>
      </c>
      <c r="I25" s="69">
        <v>9</v>
      </c>
      <c r="J25" s="69" t="s">
        <v>199</v>
      </c>
      <c r="K25" s="69">
        <v>1798</v>
      </c>
      <c r="L25" s="3" t="s">
        <v>9</v>
      </c>
    </row>
    <row r="26" spans="1:12" ht="12.75" customHeight="1">
      <c r="A26" s="9" t="s">
        <v>96</v>
      </c>
      <c r="B26" s="69">
        <v>744</v>
      </c>
      <c r="C26" s="69">
        <v>2</v>
      </c>
      <c r="D26" s="69">
        <v>3</v>
      </c>
      <c r="E26" s="69">
        <v>2</v>
      </c>
      <c r="F26" s="69">
        <v>1</v>
      </c>
      <c r="G26" s="69" t="s">
        <v>199</v>
      </c>
      <c r="H26" s="69">
        <v>42</v>
      </c>
      <c r="I26" s="69" t="s">
        <v>199</v>
      </c>
      <c r="J26" s="69" t="s">
        <v>199</v>
      </c>
      <c r="K26" s="69">
        <v>794</v>
      </c>
      <c r="L26" s="3" t="s">
        <v>10</v>
      </c>
    </row>
    <row r="27" spans="1:12" ht="12.75" customHeight="1">
      <c r="A27" s="9" t="s">
        <v>97</v>
      </c>
      <c r="B27" s="68">
        <v>3113</v>
      </c>
      <c r="C27" s="68">
        <v>6</v>
      </c>
      <c r="D27" s="68">
        <v>12</v>
      </c>
      <c r="E27" s="68">
        <v>4</v>
      </c>
      <c r="F27" s="68">
        <v>1</v>
      </c>
      <c r="G27" s="68">
        <v>47</v>
      </c>
      <c r="H27" s="68">
        <v>122</v>
      </c>
      <c r="I27" s="68">
        <v>1</v>
      </c>
      <c r="J27" s="68">
        <v>1</v>
      </c>
      <c r="K27" s="68">
        <v>3307</v>
      </c>
      <c r="L27" s="3" t="s">
        <v>12</v>
      </c>
    </row>
    <row r="28" spans="1:12" ht="12.75" customHeight="1">
      <c r="A28" s="15" t="s">
        <v>98</v>
      </c>
      <c r="B28" s="74">
        <v>19451</v>
      </c>
      <c r="C28" s="74">
        <v>107</v>
      </c>
      <c r="D28" s="74">
        <v>90</v>
      </c>
      <c r="E28" s="74">
        <v>33</v>
      </c>
      <c r="F28" s="74">
        <v>18</v>
      </c>
      <c r="G28" s="74">
        <v>122</v>
      </c>
      <c r="H28" s="74">
        <v>384</v>
      </c>
      <c r="I28" s="74">
        <v>38</v>
      </c>
      <c r="J28" s="74">
        <v>4</v>
      </c>
      <c r="K28" s="74">
        <v>20247</v>
      </c>
      <c r="L28" s="15" t="s">
        <v>42</v>
      </c>
    </row>
    <row r="29" spans="1:12" ht="12.75" customHeight="1">
      <c r="A29" s="21" t="s">
        <v>213</v>
      </c>
      <c r="J29" s="195" t="s">
        <v>214</v>
      </c>
      <c r="K29" s="195"/>
      <c r="L29" s="195"/>
    </row>
  </sheetData>
  <sheetProtection/>
  <mergeCells count="20">
    <mergeCell ref="J29:L29"/>
    <mergeCell ref="A6:L6"/>
    <mergeCell ref="A18:L18"/>
    <mergeCell ref="F19:F20"/>
    <mergeCell ref="G19:G20"/>
    <mergeCell ref="H19:H20"/>
    <mergeCell ref="I19:I20"/>
    <mergeCell ref="B19:B20"/>
    <mergeCell ref="C19:C20"/>
    <mergeCell ref="D19:D20"/>
    <mergeCell ref="E19:E20"/>
    <mergeCell ref="B7:B8"/>
    <mergeCell ref="C7:C8"/>
    <mergeCell ref="E7:E8"/>
    <mergeCell ref="F7:F8"/>
    <mergeCell ref="G7:G8"/>
    <mergeCell ref="J19:J20"/>
    <mergeCell ref="K19:K20"/>
    <mergeCell ref="J7:J8"/>
    <mergeCell ref="K7:K8"/>
  </mergeCells>
  <printOptions/>
  <pageMargins left="0.75" right="0.75" top="1" bottom="1" header="0.4921259845" footer="0.492125984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8"/>
  </sheetPr>
  <dimension ref="A1:P29"/>
  <sheetViews>
    <sheetView showGridLines="0" zoomScale="115" zoomScaleNormal="115" zoomScalePageLayoutView="0" workbookViewId="0" topLeftCell="A1">
      <selection activeCell="G19" sqref="G19"/>
    </sheetView>
  </sheetViews>
  <sheetFormatPr defaultColWidth="11.140625" defaultRowHeight="12.75" customHeight="1"/>
  <cols>
    <col min="1" max="1" width="19.00390625" style="21" customWidth="1"/>
    <col min="2" max="5" width="11.140625" style="21" customWidth="1"/>
    <col min="6" max="6" width="15.421875" style="21" bestFit="1" customWidth="1"/>
    <col min="7" max="16384" width="11.140625" style="21" customWidth="1"/>
  </cols>
  <sheetData>
    <row r="1" spans="1:16" ht="12.75" customHeight="1">
      <c r="A1" s="11" t="s">
        <v>198</v>
      </c>
      <c r="B1" s="11"/>
      <c r="C1" s="11"/>
      <c r="D1" s="11"/>
      <c r="E1" s="11"/>
      <c r="F1" s="11"/>
      <c r="G1" s="11"/>
      <c r="H1" s="11"/>
      <c r="I1" s="11"/>
      <c r="J1" s="11"/>
      <c r="K1" s="11"/>
      <c r="L1" s="11"/>
      <c r="M1" s="11"/>
      <c r="N1" s="11"/>
      <c r="O1" s="11"/>
      <c r="P1" s="11"/>
    </row>
    <row r="2" spans="1:16" ht="12.75" customHeight="1">
      <c r="A2" s="12" t="s">
        <v>121</v>
      </c>
      <c r="B2" s="11"/>
      <c r="C2" s="11"/>
      <c r="D2" s="11"/>
      <c r="E2" s="11"/>
      <c r="F2" s="11"/>
      <c r="G2" s="11"/>
      <c r="H2" s="11"/>
      <c r="I2" s="11"/>
      <c r="J2" s="11"/>
      <c r="K2" s="11"/>
      <c r="L2" s="11"/>
      <c r="M2" s="11"/>
      <c r="N2" s="11"/>
      <c r="O2" s="11"/>
      <c r="P2" s="11"/>
    </row>
    <row r="3" spans="1:16" ht="12.75" customHeight="1">
      <c r="A3" s="12" t="s">
        <v>61</v>
      </c>
      <c r="B3" s="11"/>
      <c r="C3" s="11"/>
      <c r="D3" s="11"/>
      <c r="E3" s="11"/>
      <c r="F3" s="11"/>
      <c r="G3" s="11"/>
      <c r="H3" s="11"/>
      <c r="I3" s="11"/>
      <c r="J3" s="11"/>
      <c r="K3" s="11"/>
      <c r="L3" s="11"/>
      <c r="M3" s="11"/>
      <c r="N3" s="11"/>
      <c r="O3" s="11"/>
      <c r="P3" s="11"/>
    </row>
    <row r="4" spans="1:6" ht="39.75" customHeight="1">
      <c r="A4" s="56" t="s">
        <v>120</v>
      </c>
      <c r="B4" s="52" t="s">
        <v>122</v>
      </c>
      <c r="C4" s="52" t="s">
        <v>123</v>
      </c>
      <c r="D4" s="52" t="s">
        <v>124</v>
      </c>
      <c r="E4" s="115" t="s">
        <v>84</v>
      </c>
      <c r="F4" s="56" t="s">
        <v>41</v>
      </c>
    </row>
    <row r="5" spans="1:4" ht="12.75" customHeight="1">
      <c r="A5" s="1"/>
      <c r="B5" s="5"/>
      <c r="C5" s="5"/>
      <c r="D5" s="5"/>
    </row>
    <row r="6" spans="1:5" ht="12.75" customHeight="1">
      <c r="A6" s="197" t="s">
        <v>105</v>
      </c>
      <c r="B6" s="197"/>
      <c r="C6" s="197"/>
      <c r="D6" s="197"/>
      <c r="E6" s="197"/>
    </row>
    <row r="7" spans="1:5" ht="12.75" customHeight="1">
      <c r="A7" s="67"/>
      <c r="B7" s="213">
        <v>2826</v>
      </c>
      <c r="C7" s="213">
        <v>44</v>
      </c>
      <c r="D7" s="213">
        <v>2</v>
      </c>
      <c r="E7" s="213">
        <v>2872</v>
      </c>
    </row>
    <row r="8" spans="1:6" ht="12.75" customHeight="1">
      <c r="A8" s="9" t="s">
        <v>90</v>
      </c>
      <c r="B8" s="212"/>
      <c r="C8" s="212"/>
      <c r="D8" s="212"/>
      <c r="E8" s="212"/>
      <c r="F8" s="3" t="s">
        <v>4</v>
      </c>
    </row>
    <row r="9" spans="1:6" ht="12.75" customHeight="1">
      <c r="A9" s="9" t="s">
        <v>91</v>
      </c>
      <c r="B9" s="69">
        <v>4348</v>
      </c>
      <c r="C9" s="69">
        <v>54</v>
      </c>
      <c r="D9" s="69">
        <v>15</v>
      </c>
      <c r="E9" s="69">
        <v>4417</v>
      </c>
      <c r="F9" s="3" t="s">
        <v>5</v>
      </c>
    </row>
    <row r="10" spans="1:6" ht="12.75" customHeight="1">
      <c r="A10" s="9" t="s">
        <v>92</v>
      </c>
      <c r="B10" s="69">
        <v>4797</v>
      </c>
      <c r="C10" s="69">
        <v>86</v>
      </c>
      <c r="D10" s="69">
        <v>9</v>
      </c>
      <c r="E10" s="69">
        <v>4892</v>
      </c>
      <c r="F10" s="3" t="s">
        <v>6</v>
      </c>
    </row>
    <row r="11" spans="1:6" ht="12.75" customHeight="1">
      <c r="A11" s="9" t="s">
        <v>93</v>
      </c>
      <c r="B11" s="69">
        <v>478</v>
      </c>
      <c r="C11" s="69">
        <v>12</v>
      </c>
      <c r="D11" s="69" t="s">
        <v>199</v>
      </c>
      <c r="E11" s="69">
        <v>490</v>
      </c>
      <c r="F11" s="3" t="s">
        <v>7</v>
      </c>
    </row>
    <row r="12" spans="1:6" ht="12.75" customHeight="1">
      <c r="A12" s="9" t="s">
        <v>94</v>
      </c>
      <c r="B12" s="69">
        <v>3083</v>
      </c>
      <c r="C12" s="69">
        <v>34</v>
      </c>
      <c r="D12" s="69">
        <v>4</v>
      </c>
      <c r="E12" s="69">
        <v>3121</v>
      </c>
      <c r="F12" s="3" t="s">
        <v>8</v>
      </c>
    </row>
    <row r="13" spans="1:6" ht="12.75" customHeight="1">
      <c r="A13" s="9" t="s">
        <v>95</v>
      </c>
      <c r="B13" s="69">
        <v>2212</v>
      </c>
      <c r="C13" s="69">
        <v>20</v>
      </c>
      <c r="D13" s="69">
        <v>10</v>
      </c>
      <c r="E13" s="69">
        <v>2242</v>
      </c>
      <c r="F13" s="3" t="s">
        <v>9</v>
      </c>
    </row>
    <row r="14" spans="1:6" ht="12.75" customHeight="1">
      <c r="A14" s="9" t="s">
        <v>96</v>
      </c>
      <c r="B14" s="69">
        <v>1047</v>
      </c>
      <c r="C14" s="69">
        <v>12</v>
      </c>
      <c r="D14" s="69">
        <v>3</v>
      </c>
      <c r="E14" s="69">
        <v>1062</v>
      </c>
      <c r="F14" s="3" t="s">
        <v>10</v>
      </c>
    </row>
    <row r="15" spans="1:6" ht="12.75" customHeight="1">
      <c r="A15" s="9" t="s">
        <v>97</v>
      </c>
      <c r="B15" s="68">
        <v>3860</v>
      </c>
      <c r="C15" s="68">
        <v>77</v>
      </c>
      <c r="D15" s="68">
        <v>10</v>
      </c>
      <c r="E15" s="68">
        <v>3947</v>
      </c>
      <c r="F15" s="3" t="s">
        <v>12</v>
      </c>
    </row>
    <row r="16" spans="1:6" ht="12.75" customHeight="1">
      <c r="A16" s="15" t="s">
        <v>98</v>
      </c>
      <c r="B16" s="74">
        <v>22651</v>
      </c>
      <c r="C16" s="74">
        <v>339</v>
      </c>
      <c r="D16" s="74">
        <v>53</v>
      </c>
      <c r="E16" s="74">
        <v>23043</v>
      </c>
      <c r="F16" s="15" t="s">
        <v>42</v>
      </c>
    </row>
    <row r="17" spans="2:5" ht="12.75" customHeight="1">
      <c r="B17" s="23"/>
      <c r="C17" s="24"/>
      <c r="D17" s="24"/>
      <c r="E17" s="57"/>
    </row>
    <row r="18" spans="1:5" ht="12.75" customHeight="1">
      <c r="A18" s="197" t="s">
        <v>102</v>
      </c>
      <c r="B18" s="197"/>
      <c r="C18" s="197"/>
      <c r="D18" s="197"/>
      <c r="E18" s="197"/>
    </row>
    <row r="19" spans="1:5" ht="12.75" customHeight="1">
      <c r="A19" s="67"/>
      <c r="B19" s="213">
        <v>2509</v>
      </c>
      <c r="C19" s="213">
        <v>58</v>
      </c>
      <c r="D19" s="213">
        <v>57</v>
      </c>
      <c r="E19" s="213">
        <v>2624</v>
      </c>
    </row>
    <row r="20" spans="1:6" ht="12.75" customHeight="1">
      <c r="A20" s="9" t="s">
        <v>90</v>
      </c>
      <c r="B20" s="212"/>
      <c r="C20" s="212"/>
      <c r="D20" s="212"/>
      <c r="E20" s="212"/>
      <c r="F20" s="3" t="s">
        <v>4</v>
      </c>
    </row>
    <row r="21" spans="1:6" ht="12.75" customHeight="1">
      <c r="A21" s="9" t="s">
        <v>91</v>
      </c>
      <c r="B21" s="69">
        <v>3780</v>
      </c>
      <c r="C21" s="69">
        <v>91</v>
      </c>
      <c r="D21" s="69">
        <v>83</v>
      </c>
      <c r="E21" s="69">
        <v>3954</v>
      </c>
      <c r="F21" s="3" t="s">
        <v>5</v>
      </c>
    </row>
    <row r="22" spans="1:6" ht="12.75" customHeight="1">
      <c r="A22" s="9" t="s">
        <v>92</v>
      </c>
      <c r="B22" s="69">
        <v>4707</v>
      </c>
      <c r="C22" s="69">
        <v>123</v>
      </c>
      <c r="D22" s="69">
        <v>2</v>
      </c>
      <c r="E22" s="69">
        <v>4832</v>
      </c>
      <c r="F22" s="3" t="s">
        <v>6</v>
      </c>
    </row>
    <row r="23" spans="1:6" ht="12.75" customHeight="1">
      <c r="A23" s="9" t="s">
        <v>93</v>
      </c>
      <c r="B23" s="69">
        <v>440</v>
      </c>
      <c r="C23" s="69">
        <v>40</v>
      </c>
      <c r="D23" s="69" t="s">
        <v>199</v>
      </c>
      <c r="E23" s="69">
        <v>480</v>
      </c>
      <c r="F23" s="3" t="s">
        <v>7</v>
      </c>
    </row>
    <row r="24" spans="1:6" ht="12.75" customHeight="1">
      <c r="A24" s="9" t="s">
        <v>94</v>
      </c>
      <c r="B24" s="69">
        <v>2373</v>
      </c>
      <c r="C24" s="69">
        <v>28</v>
      </c>
      <c r="D24" s="69">
        <v>57</v>
      </c>
      <c r="E24" s="69">
        <v>2458</v>
      </c>
      <c r="F24" s="3" t="s">
        <v>8</v>
      </c>
    </row>
    <row r="25" spans="1:6" ht="12.75" customHeight="1">
      <c r="A25" s="9" t="s">
        <v>95</v>
      </c>
      <c r="B25" s="69">
        <v>1741</v>
      </c>
      <c r="C25" s="69">
        <v>27</v>
      </c>
      <c r="D25" s="69">
        <v>30</v>
      </c>
      <c r="E25" s="69">
        <v>1798</v>
      </c>
      <c r="F25" s="3" t="s">
        <v>9</v>
      </c>
    </row>
    <row r="26" spans="1:6" ht="12.75" customHeight="1">
      <c r="A26" s="9" t="s">
        <v>96</v>
      </c>
      <c r="B26" s="69">
        <v>747</v>
      </c>
      <c r="C26" s="69">
        <v>5</v>
      </c>
      <c r="D26" s="69">
        <v>42</v>
      </c>
      <c r="E26" s="69">
        <v>794</v>
      </c>
      <c r="F26" s="3" t="s">
        <v>10</v>
      </c>
    </row>
    <row r="27" spans="1:6" ht="12.75" customHeight="1">
      <c r="A27" s="9" t="s">
        <v>97</v>
      </c>
      <c r="B27" s="68">
        <v>3122</v>
      </c>
      <c r="C27" s="68">
        <v>60</v>
      </c>
      <c r="D27" s="68">
        <v>125</v>
      </c>
      <c r="E27" s="68">
        <v>3307</v>
      </c>
      <c r="F27" s="3" t="s">
        <v>12</v>
      </c>
    </row>
    <row r="28" spans="1:6" ht="12.75" customHeight="1">
      <c r="A28" s="15" t="s">
        <v>98</v>
      </c>
      <c r="B28" s="74">
        <v>19419</v>
      </c>
      <c r="C28" s="74">
        <v>432</v>
      </c>
      <c r="D28" s="74">
        <v>396</v>
      </c>
      <c r="E28" s="74">
        <v>20247</v>
      </c>
      <c r="F28" s="15" t="s">
        <v>42</v>
      </c>
    </row>
    <row r="29" spans="1:6" ht="12.75" customHeight="1">
      <c r="A29" s="21" t="s">
        <v>213</v>
      </c>
      <c r="D29" s="29"/>
      <c r="E29" s="198" t="s">
        <v>214</v>
      </c>
      <c r="F29" s="198"/>
    </row>
  </sheetData>
  <sheetProtection/>
  <mergeCells count="11">
    <mergeCell ref="E29:F29"/>
    <mergeCell ref="B19:B20"/>
    <mergeCell ref="C19:C20"/>
    <mergeCell ref="D19:D20"/>
    <mergeCell ref="E19:E20"/>
    <mergeCell ref="A6:E6"/>
    <mergeCell ref="A18:E18"/>
    <mergeCell ref="B7:B8"/>
    <mergeCell ref="C7:C8"/>
    <mergeCell ref="D7:D8"/>
    <mergeCell ref="E7:E8"/>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8"/>
    <pageSetUpPr fitToPage="1"/>
  </sheetPr>
  <dimension ref="A1:F148"/>
  <sheetViews>
    <sheetView showGridLines="0" tabSelected="1" zoomScale="115" zoomScaleNormal="115" zoomScalePageLayoutView="0" workbookViewId="0" topLeftCell="A1">
      <selection activeCell="A128" sqref="A128:IV128"/>
    </sheetView>
  </sheetViews>
  <sheetFormatPr defaultColWidth="8.7109375" defaultRowHeight="12.75" customHeight="1"/>
  <cols>
    <col min="1" max="1" width="27.8515625" style="30" customWidth="1"/>
    <col min="2" max="2" width="8.7109375" style="30" customWidth="1"/>
    <col min="3" max="3" width="15.421875" style="30" customWidth="1"/>
    <col min="4" max="4" width="34.28125" style="30" customWidth="1"/>
    <col min="5" max="5" width="27.140625" style="30" bestFit="1" customWidth="1"/>
    <col min="6" max="16384" width="8.7109375" style="30" customWidth="1"/>
  </cols>
  <sheetData>
    <row r="1" spans="1:4" ht="12.75" customHeight="1">
      <c r="A1" s="11" t="s">
        <v>200</v>
      </c>
      <c r="B1" s="12"/>
      <c r="C1" s="12"/>
      <c r="D1" s="12"/>
    </row>
    <row r="2" spans="1:4" ht="12.75" customHeight="1">
      <c r="A2" s="12" t="s">
        <v>125</v>
      </c>
      <c r="B2" s="12"/>
      <c r="C2" s="12"/>
      <c r="D2" s="12"/>
    </row>
    <row r="3" spans="1:4" ht="12.75" customHeight="1">
      <c r="A3" s="12" t="s">
        <v>47</v>
      </c>
      <c r="B3" s="12"/>
      <c r="C3" s="12"/>
      <c r="D3" s="12"/>
    </row>
    <row r="4" spans="1:5" ht="15.75" customHeight="1">
      <c r="A4" s="205" t="s">
        <v>120</v>
      </c>
      <c r="B4" s="207" t="s">
        <v>272</v>
      </c>
      <c r="C4" s="208"/>
      <c r="D4" s="4" t="s">
        <v>275</v>
      </c>
      <c r="E4" s="205" t="s">
        <v>41</v>
      </c>
    </row>
    <row r="5" spans="1:5" ht="12.75" customHeight="1">
      <c r="A5" s="206"/>
      <c r="B5" s="52">
        <v>2000</v>
      </c>
      <c r="C5" s="55">
        <v>2010</v>
      </c>
      <c r="D5" s="52" t="s">
        <v>43</v>
      </c>
      <c r="E5" s="206"/>
    </row>
    <row r="6" spans="1:5" ht="12.75" customHeight="1">
      <c r="A6" s="1"/>
      <c r="B6" s="1"/>
      <c r="C6" s="1"/>
      <c r="D6" s="66"/>
      <c r="E6" s="1"/>
    </row>
    <row r="7" spans="1:5" ht="12.75" customHeight="1">
      <c r="A7" s="30" t="s">
        <v>90</v>
      </c>
      <c r="B7" s="1"/>
      <c r="C7" s="1"/>
      <c r="D7" s="143"/>
      <c r="E7" s="22" t="s">
        <v>4</v>
      </c>
    </row>
    <row r="8" spans="1:5" ht="12.75" customHeight="1">
      <c r="A8" s="9" t="s">
        <v>126</v>
      </c>
      <c r="B8" s="27">
        <v>742</v>
      </c>
      <c r="C8" s="37">
        <v>447</v>
      </c>
      <c r="D8" s="144">
        <f>(C8-B8)/B8*100</f>
        <v>-39.75741239892183</v>
      </c>
      <c r="E8" s="3" t="s">
        <v>16</v>
      </c>
    </row>
    <row r="9" spans="1:5" ht="12.75" customHeight="1">
      <c r="A9" s="9" t="s">
        <v>127</v>
      </c>
      <c r="B9" s="69">
        <v>1623</v>
      </c>
      <c r="C9" s="81">
        <v>1851</v>
      </c>
      <c r="D9" s="144">
        <f aca="true" t="shared" si="0" ref="D9:D20">(C9-B9)/B9*100</f>
        <v>14.048059149722736</v>
      </c>
      <c r="E9" s="3" t="s">
        <v>17</v>
      </c>
    </row>
    <row r="10" spans="1:5" ht="12.75" customHeight="1">
      <c r="A10" s="9" t="s">
        <v>128</v>
      </c>
      <c r="B10" s="69">
        <v>1717</v>
      </c>
      <c r="C10" s="81">
        <v>1426</v>
      </c>
      <c r="D10" s="144">
        <f t="shared" si="0"/>
        <v>-16.94816540477577</v>
      </c>
      <c r="E10" s="3" t="s">
        <v>18</v>
      </c>
    </row>
    <row r="11" spans="1:5" ht="12.75" customHeight="1">
      <c r="A11" s="9" t="s">
        <v>129</v>
      </c>
      <c r="B11" s="69">
        <v>514</v>
      </c>
      <c r="C11" s="81">
        <v>487</v>
      </c>
      <c r="D11" s="144">
        <f t="shared" si="0"/>
        <v>-5.252918287937743</v>
      </c>
      <c r="E11" s="3" t="s">
        <v>19</v>
      </c>
    </row>
    <row r="12" spans="1:5" ht="12.75" customHeight="1">
      <c r="A12" s="9" t="s">
        <v>130</v>
      </c>
      <c r="B12" s="69">
        <v>137</v>
      </c>
      <c r="C12" s="81">
        <v>163</v>
      </c>
      <c r="D12" s="144">
        <f t="shared" si="0"/>
        <v>18.97810218978102</v>
      </c>
      <c r="E12" s="3" t="s">
        <v>20</v>
      </c>
    </row>
    <row r="13" spans="1:5" ht="12.75" customHeight="1">
      <c r="A13" s="9" t="s">
        <v>131</v>
      </c>
      <c r="B13" s="69">
        <v>1370</v>
      </c>
      <c r="C13" s="81">
        <v>1302</v>
      </c>
      <c r="D13" s="144">
        <f t="shared" si="0"/>
        <v>-4.963503649635037</v>
      </c>
      <c r="E13" s="3" t="s">
        <v>21</v>
      </c>
    </row>
    <row r="14" spans="1:5" s="166" customFormat="1" ht="12.75" customHeight="1">
      <c r="A14" s="58" t="s">
        <v>208</v>
      </c>
      <c r="B14" s="162">
        <v>1303</v>
      </c>
      <c r="C14" s="163">
        <v>1229</v>
      </c>
      <c r="D14" s="164">
        <f t="shared" si="0"/>
        <v>-5.6792018419033</v>
      </c>
      <c r="E14" s="165" t="s">
        <v>207</v>
      </c>
    </row>
    <row r="15" spans="1:5" ht="12.75" customHeight="1">
      <c r="A15" s="30" t="s">
        <v>132</v>
      </c>
      <c r="B15" s="108">
        <v>2854</v>
      </c>
      <c r="C15" s="109">
        <v>2612</v>
      </c>
      <c r="D15" s="176">
        <f t="shared" si="0"/>
        <v>-8.479327259985984</v>
      </c>
      <c r="E15" s="22" t="s">
        <v>22</v>
      </c>
    </row>
    <row r="16" spans="1:5" ht="12.75" customHeight="1">
      <c r="A16" s="131" t="s">
        <v>133</v>
      </c>
      <c r="B16" s="132">
        <v>3</v>
      </c>
      <c r="C16" s="135">
        <v>1</v>
      </c>
      <c r="D16" s="145">
        <f t="shared" si="0"/>
        <v>-66.66666666666666</v>
      </c>
      <c r="E16" s="133" t="s">
        <v>62</v>
      </c>
    </row>
    <row r="17" spans="1:5" ht="12.75" customHeight="1">
      <c r="A17" s="9" t="s">
        <v>134</v>
      </c>
      <c r="B17" s="69">
        <v>611</v>
      </c>
      <c r="C17" s="81">
        <v>552</v>
      </c>
      <c r="D17" s="144">
        <f t="shared" si="0"/>
        <v>-9.656301145662848</v>
      </c>
      <c r="E17" s="3" t="s">
        <v>64</v>
      </c>
    </row>
    <row r="18" spans="1:5" ht="12.75" customHeight="1">
      <c r="A18" s="9" t="s">
        <v>135</v>
      </c>
      <c r="B18" s="69">
        <v>232</v>
      </c>
      <c r="C18" s="81">
        <v>331</v>
      </c>
      <c r="D18" s="144">
        <f t="shared" si="0"/>
        <v>42.672413793103445</v>
      </c>
      <c r="E18" s="3" t="s">
        <v>23</v>
      </c>
    </row>
    <row r="19" spans="1:5" ht="12.75" customHeight="1">
      <c r="A19" s="9" t="s">
        <v>136</v>
      </c>
      <c r="B19" s="68">
        <v>2770</v>
      </c>
      <c r="C19" s="82">
        <v>2443</v>
      </c>
      <c r="D19" s="144">
        <f t="shared" si="0"/>
        <v>-11.805054151624548</v>
      </c>
      <c r="E19" s="3" t="s">
        <v>24</v>
      </c>
    </row>
    <row r="20" spans="1:5" ht="12.75" customHeight="1">
      <c r="A20" s="15" t="s">
        <v>137</v>
      </c>
      <c r="B20" s="74">
        <v>2854</v>
      </c>
      <c r="C20" s="74">
        <v>2624</v>
      </c>
      <c r="D20" s="146">
        <f t="shared" si="0"/>
        <v>-8.05886475122635</v>
      </c>
      <c r="E20" s="15" t="s">
        <v>25</v>
      </c>
    </row>
    <row r="21" spans="1:5" ht="12.75" customHeight="1">
      <c r="A21" s="9"/>
      <c r="B21" s="100"/>
      <c r="C21" s="168"/>
      <c r="D21" s="59"/>
      <c r="E21" s="3"/>
    </row>
    <row r="22" spans="1:5" ht="12.75" customHeight="1">
      <c r="A22" s="30" t="s">
        <v>91</v>
      </c>
      <c r="B22" s="33"/>
      <c r="C22" s="60"/>
      <c r="D22" s="34"/>
      <c r="E22" s="22" t="s">
        <v>5</v>
      </c>
    </row>
    <row r="23" spans="1:5" ht="12.75" customHeight="1">
      <c r="A23" s="9" t="s">
        <v>126</v>
      </c>
      <c r="B23" s="85">
        <v>289</v>
      </c>
      <c r="C23" s="86">
        <v>166</v>
      </c>
      <c r="D23" s="144">
        <f>(C23-B23)/B23*100</f>
        <v>-42.56055363321799</v>
      </c>
      <c r="E23" s="3" t="s">
        <v>16</v>
      </c>
    </row>
    <row r="24" spans="1:5" ht="12.75" customHeight="1">
      <c r="A24" s="9" t="s">
        <v>127</v>
      </c>
      <c r="B24" s="69">
        <v>1636</v>
      </c>
      <c r="C24" s="69">
        <v>1173</v>
      </c>
      <c r="D24" s="144">
        <f aca="true" t="shared" si="1" ref="D24:D35">(C24-B24)/B24*100</f>
        <v>-28.30073349633252</v>
      </c>
      <c r="E24" s="3" t="s">
        <v>17</v>
      </c>
    </row>
    <row r="25" spans="1:5" ht="12.75" customHeight="1">
      <c r="A25" s="9" t="s">
        <v>128</v>
      </c>
      <c r="B25" s="69">
        <v>2045</v>
      </c>
      <c r="C25" s="69">
        <v>1720</v>
      </c>
      <c r="D25" s="144">
        <f t="shared" si="1"/>
        <v>-15.892420537897312</v>
      </c>
      <c r="E25" s="3" t="s">
        <v>18</v>
      </c>
    </row>
    <row r="26" spans="1:5" ht="12.75" customHeight="1">
      <c r="A26" s="9" t="s">
        <v>129</v>
      </c>
      <c r="B26" s="69">
        <v>1279</v>
      </c>
      <c r="C26" s="69">
        <v>931</v>
      </c>
      <c r="D26" s="144">
        <f t="shared" si="1"/>
        <v>-27.20875684128225</v>
      </c>
      <c r="E26" s="3" t="s">
        <v>19</v>
      </c>
    </row>
    <row r="27" spans="1:5" ht="12.75" customHeight="1">
      <c r="A27" s="9" t="s">
        <v>130</v>
      </c>
      <c r="B27" s="69">
        <v>758</v>
      </c>
      <c r="C27" s="69">
        <v>708</v>
      </c>
      <c r="D27" s="144">
        <f t="shared" si="1"/>
        <v>-6.596306068601583</v>
      </c>
      <c r="E27" s="3" t="s">
        <v>20</v>
      </c>
    </row>
    <row r="28" spans="1:5" ht="12.75" customHeight="1">
      <c r="A28" s="9" t="s">
        <v>131</v>
      </c>
      <c r="B28" s="69">
        <v>2396</v>
      </c>
      <c r="C28" s="69">
        <v>2195</v>
      </c>
      <c r="D28" s="144">
        <f t="shared" si="1"/>
        <v>-8.3889816360601</v>
      </c>
      <c r="E28" s="3" t="s">
        <v>21</v>
      </c>
    </row>
    <row r="29" spans="1:5" s="166" customFormat="1" ht="12.75" customHeight="1">
      <c r="A29" s="58" t="s">
        <v>208</v>
      </c>
      <c r="B29" s="162">
        <v>2347</v>
      </c>
      <c r="C29" s="162">
        <v>2147</v>
      </c>
      <c r="D29" s="164">
        <f t="shared" si="1"/>
        <v>-8.521516829995738</v>
      </c>
      <c r="E29" s="165" t="s">
        <v>207</v>
      </c>
    </row>
    <row r="30" spans="1:5" ht="12.75" customHeight="1">
      <c r="A30" s="30" t="s">
        <v>132</v>
      </c>
      <c r="B30" s="108">
        <v>4341</v>
      </c>
      <c r="C30" s="108">
        <v>3887</v>
      </c>
      <c r="D30" s="176">
        <f t="shared" si="1"/>
        <v>-10.458419718958766</v>
      </c>
      <c r="E30" s="22" t="s">
        <v>22</v>
      </c>
    </row>
    <row r="31" spans="1:5" ht="12.75" customHeight="1">
      <c r="A31" s="131" t="s">
        <v>133</v>
      </c>
      <c r="B31" s="132">
        <v>3</v>
      </c>
      <c r="C31" s="132">
        <v>4</v>
      </c>
      <c r="D31" s="145">
        <f t="shared" si="1"/>
        <v>33.33333333333333</v>
      </c>
      <c r="E31" s="133" t="s">
        <v>62</v>
      </c>
    </row>
    <row r="32" spans="1:5" ht="12.75" customHeight="1">
      <c r="A32" s="9" t="s">
        <v>134</v>
      </c>
      <c r="B32" s="69">
        <v>2756</v>
      </c>
      <c r="C32" s="69">
        <v>2285</v>
      </c>
      <c r="D32" s="144">
        <f t="shared" si="1"/>
        <v>-17.0899854862119</v>
      </c>
      <c r="E32" s="3" t="s">
        <v>64</v>
      </c>
    </row>
    <row r="33" spans="1:5" ht="12.75" customHeight="1">
      <c r="A33" s="9" t="s">
        <v>135</v>
      </c>
      <c r="B33" s="69">
        <v>421</v>
      </c>
      <c r="C33" s="69">
        <v>487</v>
      </c>
      <c r="D33" s="144">
        <f t="shared" si="1"/>
        <v>15.676959619952493</v>
      </c>
      <c r="E33" s="3" t="s">
        <v>23</v>
      </c>
    </row>
    <row r="34" spans="1:5" ht="12.75" customHeight="1">
      <c r="A34" s="9" t="s">
        <v>136</v>
      </c>
      <c r="B34" s="69">
        <v>4102</v>
      </c>
      <c r="C34" s="69">
        <v>3267</v>
      </c>
      <c r="D34" s="144">
        <f t="shared" si="1"/>
        <v>-20.355923939541686</v>
      </c>
      <c r="E34" s="3" t="s">
        <v>24</v>
      </c>
    </row>
    <row r="35" spans="1:5" ht="12.75" customHeight="1">
      <c r="A35" s="15" t="s">
        <v>137</v>
      </c>
      <c r="B35" s="74">
        <v>4346</v>
      </c>
      <c r="C35" s="74">
        <v>3954</v>
      </c>
      <c r="D35" s="146">
        <f t="shared" si="1"/>
        <v>-9.019788311090657</v>
      </c>
      <c r="E35" s="15" t="s">
        <v>25</v>
      </c>
    </row>
    <row r="36" spans="2:5" ht="12.75" customHeight="1">
      <c r="B36" s="33"/>
      <c r="C36" s="60"/>
      <c r="D36" s="34"/>
      <c r="E36" s="1"/>
    </row>
    <row r="37" spans="1:5" ht="12.75" customHeight="1">
      <c r="A37" s="30" t="s">
        <v>92</v>
      </c>
      <c r="B37" s="33"/>
      <c r="C37" s="60"/>
      <c r="D37" s="34"/>
      <c r="E37" s="22" t="s">
        <v>6</v>
      </c>
    </row>
    <row r="38" spans="1:5" ht="12.75" customHeight="1">
      <c r="A38" s="9" t="s">
        <v>126</v>
      </c>
      <c r="B38" s="69">
        <v>305</v>
      </c>
      <c r="C38" s="69">
        <v>151</v>
      </c>
      <c r="D38" s="144">
        <f>(C38-B38)/B38*100</f>
        <v>-50.49180327868853</v>
      </c>
      <c r="E38" s="3" t="s">
        <v>16</v>
      </c>
    </row>
    <row r="39" spans="1:5" ht="12.75" customHeight="1">
      <c r="A39" s="9" t="s">
        <v>127</v>
      </c>
      <c r="B39" s="69">
        <v>2130</v>
      </c>
      <c r="C39" s="69">
        <v>1982</v>
      </c>
      <c r="D39" s="144">
        <f aca="true" t="shared" si="2" ref="D39:D50">(C39-B39)/B39*100</f>
        <v>-6.948356807511737</v>
      </c>
      <c r="E39" s="3" t="s">
        <v>17</v>
      </c>
    </row>
    <row r="40" spans="1:5" ht="12.75" customHeight="1">
      <c r="A40" s="9" t="s">
        <v>128</v>
      </c>
      <c r="B40" s="69">
        <v>598</v>
      </c>
      <c r="C40" s="69">
        <v>367</v>
      </c>
      <c r="D40" s="144">
        <f t="shared" si="2"/>
        <v>-38.62876254180602</v>
      </c>
      <c r="E40" s="3" t="s">
        <v>18</v>
      </c>
    </row>
    <row r="41" spans="1:5" ht="12.75" customHeight="1">
      <c r="A41" s="9" t="s">
        <v>129</v>
      </c>
      <c r="B41" s="69">
        <v>222</v>
      </c>
      <c r="C41" s="69">
        <v>151</v>
      </c>
      <c r="D41" s="144">
        <f t="shared" si="2"/>
        <v>-31.98198198198198</v>
      </c>
      <c r="E41" s="3" t="s">
        <v>19</v>
      </c>
    </row>
    <row r="42" spans="1:5" ht="12.75" customHeight="1">
      <c r="A42" s="9" t="s">
        <v>130</v>
      </c>
      <c r="B42" s="69">
        <v>3001</v>
      </c>
      <c r="C42" s="69">
        <v>3119</v>
      </c>
      <c r="D42" s="144">
        <f t="shared" si="2"/>
        <v>3.9320226591136285</v>
      </c>
      <c r="E42" s="3" t="s">
        <v>20</v>
      </c>
    </row>
    <row r="43" spans="1:5" ht="12.75" customHeight="1">
      <c r="A43" s="9" t="s">
        <v>131</v>
      </c>
      <c r="B43" s="69">
        <v>3595</v>
      </c>
      <c r="C43" s="69">
        <v>3222</v>
      </c>
      <c r="D43" s="144">
        <f t="shared" si="2"/>
        <v>-10.375521557719054</v>
      </c>
      <c r="E43" s="3" t="s">
        <v>21</v>
      </c>
    </row>
    <row r="44" spans="1:5" s="166" customFormat="1" ht="12.75" customHeight="1">
      <c r="A44" s="58" t="s">
        <v>208</v>
      </c>
      <c r="B44" s="162">
        <v>3558</v>
      </c>
      <c r="C44" s="162">
        <v>3190</v>
      </c>
      <c r="D44" s="164"/>
      <c r="E44" s="165" t="s">
        <v>207</v>
      </c>
    </row>
    <row r="45" spans="1:5" ht="12.75" customHeight="1">
      <c r="A45" s="30" t="s">
        <v>132</v>
      </c>
      <c r="B45" s="108">
        <v>4889</v>
      </c>
      <c r="C45" s="108">
        <v>4826</v>
      </c>
      <c r="D45" s="176">
        <f t="shared" si="2"/>
        <v>-1.2886070771118838</v>
      </c>
      <c r="E45" s="22" t="s">
        <v>22</v>
      </c>
    </row>
    <row r="46" spans="1:6" ht="12.75" customHeight="1">
      <c r="A46" s="131" t="s">
        <v>133</v>
      </c>
      <c r="B46" s="132">
        <v>2</v>
      </c>
      <c r="C46" s="132">
        <v>1</v>
      </c>
      <c r="D46" s="145">
        <f t="shared" si="2"/>
        <v>-50</v>
      </c>
      <c r="E46" s="133" t="s">
        <v>62</v>
      </c>
      <c r="F46" s="134"/>
    </row>
    <row r="47" spans="1:5" ht="12.75" customHeight="1">
      <c r="A47" s="9" t="s">
        <v>134</v>
      </c>
      <c r="B47" s="69">
        <v>1249</v>
      </c>
      <c r="C47" s="69">
        <v>1016</v>
      </c>
      <c r="D47" s="144">
        <f t="shared" si="2"/>
        <v>-18.65492393915132</v>
      </c>
      <c r="E47" s="3" t="s">
        <v>64</v>
      </c>
    </row>
    <row r="48" spans="1:5" ht="12.75" customHeight="1">
      <c r="A48" s="9" t="s">
        <v>135</v>
      </c>
      <c r="B48" s="69">
        <v>288</v>
      </c>
      <c r="C48" s="69">
        <v>336</v>
      </c>
      <c r="D48" s="144">
        <f t="shared" si="2"/>
        <v>16.666666666666664</v>
      </c>
      <c r="E48" s="3" t="s">
        <v>23</v>
      </c>
    </row>
    <row r="49" spans="1:5" ht="12.75" customHeight="1">
      <c r="A49" s="9" t="s">
        <v>136</v>
      </c>
      <c r="B49" s="69">
        <v>4058</v>
      </c>
      <c r="C49" s="69">
        <v>3857</v>
      </c>
      <c r="D49" s="144">
        <f t="shared" si="2"/>
        <v>-4.953178905864958</v>
      </c>
      <c r="E49" s="3" t="s">
        <v>24</v>
      </c>
    </row>
    <row r="50" spans="1:5" ht="12.75" customHeight="1">
      <c r="A50" s="15" t="s">
        <v>137</v>
      </c>
      <c r="B50" s="87">
        <v>4891</v>
      </c>
      <c r="C50" s="88">
        <v>4829</v>
      </c>
      <c r="D50" s="146">
        <f t="shared" si="2"/>
        <v>-1.2676344305867921</v>
      </c>
      <c r="E50" s="15" t="s">
        <v>25</v>
      </c>
    </row>
    <row r="51" spans="2:5" ht="12.75" customHeight="1">
      <c r="B51" s="84"/>
      <c r="C51" s="171"/>
      <c r="D51" s="34"/>
      <c r="E51" s="1"/>
    </row>
    <row r="52" spans="1:5" ht="12.75" customHeight="1">
      <c r="A52" s="30" t="s">
        <v>93</v>
      </c>
      <c r="B52" s="33"/>
      <c r="C52" s="60"/>
      <c r="D52" s="34"/>
      <c r="E52" s="22" t="s">
        <v>7</v>
      </c>
    </row>
    <row r="53" spans="1:5" ht="12.75" customHeight="1">
      <c r="A53" s="9" t="s">
        <v>126</v>
      </c>
      <c r="B53" s="69">
        <v>40</v>
      </c>
      <c r="C53" s="69">
        <v>38</v>
      </c>
      <c r="D53" s="144">
        <f>(C53-B53)/B53*100</f>
        <v>-5</v>
      </c>
      <c r="E53" s="3" t="s">
        <v>16</v>
      </c>
    </row>
    <row r="54" spans="1:5" ht="12.75" customHeight="1">
      <c r="A54" s="9" t="s">
        <v>127</v>
      </c>
      <c r="B54" s="69">
        <v>99</v>
      </c>
      <c r="C54" s="69">
        <v>221</v>
      </c>
      <c r="D54" s="144">
        <f aca="true" t="shared" si="3" ref="D54:D65">(C54-B54)/B54*100</f>
        <v>123.23232323232322</v>
      </c>
      <c r="E54" s="3" t="s">
        <v>17</v>
      </c>
    </row>
    <row r="55" spans="1:5" ht="12.75" customHeight="1">
      <c r="A55" s="9" t="s">
        <v>128</v>
      </c>
      <c r="B55" s="69">
        <v>45</v>
      </c>
      <c r="C55" s="69">
        <v>34</v>
      </c>
      <c r="D55" s="144">
        <f t="shared" si="3"/>
        <v>-24.444444444444443</v>
      </c>
      <c r="E55" s="3" t="s">
        <v>18</v>
      </c>
    </row>
    <row r="56" spans="1:5" ht="12.75" customHeight="1">
      <c r="A56" s="9" t="s">
        <v>129</v>
      </c>
      <c r="B56" s="69">
        <v>21</v>
      </c>
      <c r="C56" s="69">
        <v>9</v>
      </c>
      <c r="D56" s="144">
        <f t="shared" si="3"/>
        <v>-57.14285714285714</v>
      </c>
      <c r="E56" s="3" t="s">
        <v>19</v>
      </c>
    </row>
    <row r="57" spans="1:5" ht="12.75" customHeight="1">
      <c r="A57" s="9" t="s">
        <v>130</v>
      </c>
      <c r="B57" s="69">
        <v>282</v>
      </c>
      <c r="C57" s="69">
        <v>291</v>
      </c>
      <c r="D57" s="144">
        <f t="shared" si="3"/>
        <v>3.1914893617021276</v>
      </c>
      <c r="E57" s="3" t="s">
        <v>20</v>
      </c>
    </row>
    <row r="58" spans="1:5" ht="12.75" customHeight="1">
      <c r="A58" s="9" t="s">
        <v>131</v>
      </c>
      <c r="B58" s="69">
        <v>334</v>
      </c>
      <c r="C58" s="69">
        <v>311</v>
      </c>
      <c r="D58" s="144">
        <f t="shared" si="3"/>
        <v>-6.88622754491018</v>
      </c>
      <c r="E58" s="3" t="s">
        <v>21</v>
      </c>
    </row>
    <row r="59" spans="1:5" s="166" customFormat="1" ht="12.75" customHeight="1">
      <c r="A59" s="58" t="s">
        <v>208</v>
      </c>
      <c r="B59" s="162">
        <v>331</v>
      </c>
      <c r="C59" s="162">
        <v>305</v>
      </c>
      <c r="D59" s="164">
        <f t="shared" si="3"/>
        <v>-7.854984894259818</v>
      </c>
      <c r="E59" s="165" t="s">
        <v>207</v>
      </c>
    </row>
    <row r="60" spans="1:5" ht="12.75" customHeight="1">
      <c r="A60" s="30" t="s">
        <v>132</v>
      </c>
      <c r="B60" s="108">
        <v>490</v>
      </c>
      <c r="C60" s="108">
        <v>480</v>
      </c>
      <c r="D60" s="176">
        <f t="shared" si="3"/>
        <v>-2.0408163265306123</v>
      </c>
      <c r="E60" s="22" t="s">
        <v>22</v>
      </c>
    </row>
    <row r="61" spans="1:5" ht="12.75" customHeight="1">
      <c r="A61" s="131" t="s">
        <v>133</v>
      </c>
      <c r="B61" s="132">
        <v>1</v>
      </c>
      <c r="C61" s="132">
        <v>1</v>
      </c>
      <c r="D61" s="145">
        <f t="shared" si="3"/>
        <v>0</v>
      </c>
      <c r="E61" s="133" t="s">
        <v>62</v>
      </c>
    </row>
    <row r="62" spans="1:5" ht="12.75" customHeight="1">
      <c r="A62" s="9" t="s">
        <v>134</v>
      </c>
      <c r="B62" s="69">
        <v>151</v>
      </c>
      <c r="C62" s="69">
        <v>122</v>
      </c>
      <c r="D62" s="144">
        <f t="shared" si="3"/>
        <v>-19.205298013245034</v>
      </c>
      <c r="E62" s="3" t="s">
        <v>64</v>
      </c>
    </row>
    <row r="63" spans="1:5" ht="12.75" customHeight="1">
      <c r="A63" s="9" t="s">
        <v>135</v>
      </c>
      <c r="B63" s="69">
        <v>40</v>
      </c>
      <c r="C63" s="69">
        <v>39</v>
      </c>
      <c r="D63" s="144">
        <f t="shared" si="3"/>
        <v>-2.5</v>
      </c>
      <c r="E63" s="3" t="s">
        <v>23</v>
      </c>
    </row>
    <row r="64" spans="1:5" ht="12.75" customHeight="1">
      <c r="A64" s="9" t="s">
        <v>136</v>
      </c>
      <c r="B64" s="69">
        <v>457</v>
      </c>
      <c r="C64" s="69">
        <v>363</v>
      </c>
      <c r="D64" s="144">
        <f t="shared" si="3"/>
        <v>-20.568927789934357</v>
      </c>
      <c r="E64" s="3" t="s">
        <v>24</v>
      </c>
    </row>
    <row r="65" spans="1:5" ht="12.75" customHeight="1">
      <c r="A65" s="15" t="s">
        <v>137</v>
      </c>
      <c r="B65" s="74">
        <v>490</v>
      </c>
      <c r="C65" s="74">
        <v>480</v>
      </c>
      <c r="D65" s="146">
        <f t="shared" si="3"/>
        <v>-2.0408163265306123</v>
      </c>
      <c r="E65" s="15" t="s">
        <v>25</v>
      </c>
    </row>
    <row r="66" spans="2:5" ht="12.75" customHeight="1">
      <c r="B66" s="33"/>
      <c r="C66" s="60"/>
      <c r="D66" s="34"/>
      <c r="E66" s="8"/>
    </row>
    <row r="67" spans="1:5" ht="12.75" customHeight="1">
      <c r="A67" s="30" t="s">
        <v>94</v>
      </c>
      <c r="B67" s="33"/>
      <c r="C67" s="60"/>
      <c r="D67" s="34"/>
      <c r="E67" s="22" t="s">
        <v>8</v>
      </c>
    </row>
    <row r="68" spans="1:5" ht="12.75" customHeight="1">
      <c r="A68" s="9" t="s">
        <v>126</v>
      </c>
      <c r="B68" s="69">
        <v>572</v>
      </c>
      <c r="C68" s="69">
        <v>292</v>
      </c>
      <c r="D68" s="144">
        <f>(C68-B68)/B68*100</f>
        <v>-48.95104895104895</v>
      </c>
      <c r="E68" s="3" t="s">
        <v>16</v>
      </c>
    </row>
    <row r="69" spans="1:5" ht="12.75" customHeight="1">
      <c r="A69" s="9" t="s">
        <v>127</v>
      </c>
      <c r="B69" s="69">
        <v>1857</v>
      </c>
      <c r="C69" s="69">
        <v>1621</v>
      </c>
      <c r="D69" s="144">
        <f aca="true" t="shared" si="4" ref="D69:D80">(C69-B69)/B69*100</f>
        <v>-12.708669897684437</v>
      </c>
      <c r="E69" s="3" t="s">
        <v>17</v>
      </c>
    </row>
    <row r="70" spans="1:5" ht="12.75" customHeight="1">
      <c r="A70" s="9" t="s">
        <v>128</v>
      </c>
      <c r="B70" s="69">
        <v>2843</v>
      </c>
      <c r="C70" s="69">
        <v>2293</v>
      </c>
      <c r="D70" s="144">
        <f t="shared" si="4"/>
        <v>-19.34576151952163</v>
      </c>
      <c r="E70" s="3" t="s">
        <v>18</v>
      </c>
    </row>
    <row r="71" spans="1:5" ht="12.75" customHeight="1">
      <c r="A71" s="9" t="s">
        <v>129</v>
      </c>
      <c r="B71" s="69">
        <v>1359</v>
      </c>
      <c r="C71" s="69">
        <v>1138</v>
      </c>
      <c r="D71" s="144">
        <f t="shared" si="4"/>
        <v>-16.26195732155997</v>
      </c>
      <c r="E71" s="3" t="s">
        <v>19</v>
      </c>
    </row>
    <row r="72" spans="1:5" ht="12.75" customHeight="1">
      <c r="A72" s="9" t="s">
        <v>130</v>
      </c>
      <c r="B72" s="69">
        <v>204</v>
      </c>
      <c r="C72" s="69">
        <v>183</v>
      </c>
      <c r="D72" s="144">
        <f t="shared" si="4"/>
        <v>-10.294117647058822</v>
      </c>
      <c r="E72" s="3" t="s">
        <v>20</v>
      </c>
    </row>
    <row r="73" spans="1:5" ht="12.75" customHeight="1">
      <c r="A73" s="9" t="s">
        <v>131</v>
      </c>
      <c r="B73" s="69">
        <v>249</v>
      </c>
      <c r="C73" s="69">
        <v>197</v>
      </c>
      <c r="D73" s="144">
        <f t="shared" si="4"/>
        <v>-20.883534136546185</v>
      </c>
      <c r="E73" s="3" t="s">
        <v>21</v>
      </c>
    </row>
    <row r="74" spans="1:5" s="166" customFormat="1" ht="12.75" customHeight="1">
      <c r="A74" s="58" t="s">
        <v>208</v>
      </c>
      <c r="B74" s="162">
        <v>158</v>
      </c>
      <c r="C74" s="162">
        <v>126</v>
      </c>
      <c r="D74" s="164">
        <f t="shared" si="4"/>
        <v>-20.253164556962027</v>
      </c>
      <c r="E74" s="165" t="s">
        <v>207</v>
      </c>
    </row>
    <row r="75" spans="1:5" ht="12.75" customHeight="1">
      <c r="A75" s="30" t="s">
        <v>132</v>
      </c>
      <c r="B75" s="108">
        <v>3024</v>
      </c>
      <c r="C75" s="108">
        <v>2447</v>
      </c>
      <c r="D75" s="176">
        <f t="shared" si="4"/>
        <v>-19.080687830687832</v>
      </c>
      <c r="E75" s="22" t="s">
        <v>22</v>
      </c>
    </row>
    <row r="76" spans="1:5" ht="12.75" customHeight="1">
      <c r="A76" s="131" t="s">
        <v>133</v>
      </c>
      <c r="B76" s="132" t="s">
        <v>87</v>
      </c>
      <c r="C76" s="132">
        <v>2</v>
      </c>
      <c r="D76" s="145" t="s">
        <v>216</v>
      </c>
      <c r="E76" s="133" t="s">
        <v>62</v>
      </c>
    </row>
    <row r="77" spans="1:5" ht="12.75" customHeight="1">
      <c r="A77" s="9" t="s">
        <v>134</v>
      </c>
      <c r="B77" s="69">
        <v>2472</v>
      </c>
      <c r="C77" s="69">
        <v>2058</v>
      </c>
      <c r="D77" s="144">
        <f t="shared" si="4"/>
        <v>-16.74757281553398</v>
      </c>
      <c r="E77" s="3" t="s">
        <v>64</v>
      </c>
    </row>
    <row r="78" spans="1:5" ht="12.75" customHeight="1">
      <c r="A78" s="9" t="s">
        <v>135</v>
      </c>
      <c r="B78" s="69">
        <v>135</v>
      </c>
      <c r="C78" s="69">
        <v>322</v>
      </c>
      <c r="D78" s="144">
        <f t="shared" si="4"/>
        <v>138.5185185185185</v>
      </c>
      <c r="E78" s="3" t="s">
        <v>23</v>
      </c>
    </row>
    <row r="79" spans="1:5" ht="12.75" customHeight="1">
      <c r="A79" s="9" t="s">
        <v>136</v>
      </c>
      <c r="B79" s="69">
        <v>2965</v>
      </c>
      <c r="C79" s="69">
        <v>2392</v>
      </c>
      <c r="D79" s="144">
        <f t="shared" si="4"/>
        <v>-19.32546374367622</v>
      </c>
      <c r="E79" s="3" t="s">
        <v>24</v>
      </c>
    </row>
    <row r="80" spans="1:5" ht="12.75" customHeight="1">
      <c r="A80" s="15" t="s">
        <v>137</v>
      </c>
      <c r="B80" s="74">
        <v>3034</v>
      </c>
      <c r="C80" s="74">
        <v>2458</v>
      </c>
      <c r="D80" s="146">
        <f t="shared" si="4"/>
        <v>-18.984838497033618</v>
      </c>
      <c r="E80" s="15" t="s">
        <v>25</v>
      </c>
    </row>
    <row r="81" spans="2:5" ht="12.75" customHeight="1">
      <c r="B81" s="33"/>
      <c r="C81" s="60"/>
      <c r="D81" s="34"/>
      <c r="E81" s="1"/>
    </row>
    <row r="82" spans="1:5" ht="12.75" customHeight="1">
      <c r="A82" s="30" t="s">
        <v>95</v>
      </c>
      <c r="B82" s="33"/>
      <c r="C82" s="60"/>
      <c r="D82" s="34"/>
      <c r="E82" s="22" t="s">
        <v>9</v>
      </c>
    </row>
    <row r="83" spans="1:5" ht="12.75" customHeight="1">
      <c r="A83" s="9" t="s">
        <v>126</v>
      </c>
      <c r="B83" s="69">
        <v>527</v>
      </c>
      <c r="C83" s="69">
        <v>307</v>
      </c>
      <c r="D83" s="144">
        <f>(C83-B83)/B83*100</f>
        <v>-41.745730550284634</v>
      </c>
      <c r="E83" s="3" t="s">
        <v>16</v>
      </c>
    </row>
    <row r="84" spans="1:5" ht="12.75" customHeight="1">
      <c r="A84" s="9" t="s">
        <v>127</v>
      </c>
      <c r="B84" s="69">
        <v>936</v>
      </c>
      <c r="C84" s="69">
        <v>1096</v>
      </c>
      <c r="D84" s="144">
        <f aca="true" t="shared" si="5" ref="D84:D95">(C84-B84)/B84*100</f>
        <v>17.094017094017094</v>
      </c>
      <c r="E84" s="3" t="s">
        <v>17</v>
      </c>
    </row>
    <row r="85" spans="1:5" ht="12.75" customHeight="1">
      <c r="A85" s="9" t="s">
        <v>128</v>
      </c>
      <c r="B85" s="69">
        <v>1984</v>
      </c>
      <c r="C85" s="69">
        <v>1526</v>
      </c>
      <c r="D85" s="144">
        <f t="shared" si="5"/>
        <v>-23.084677419354836</v>
      </c>
      <c r="E85" s="3" t="s">
        <v>18</v>
      </c>
    </row>
    <row r="86" spans="1:5" ht="12.75" customHeight="1">
      <c r="A86" s="9" t="s">
        <v>129</v>
      </c>
      <c r="B86" s="69">
        <v>999</v>
      </c>
      <c r="C86" s="69">
        <v>754</v>
      </c>
      <c r="D86" s="144">
        <f t="shared" si="5"/>
        <v>-24.524524524524523</v>
      </c>
      <c r="E86" s="3" t="s">
        <v>19</v>
      </c>
    </row>
    <row r="87" spans="1:5" ht="12.75" customHeight="1">
      <c r="A87" s="9" t="s">
        <v>130</v>
      </c>
      <c r="B87" s="69">
        <v>398</v>
      </c>
      <c r="C87" s="69">
        <v>317</v>
      </c>
      <c r="D87" s="144">
        <f t="shared" si="5"/>
        <v>-20.35175879396985</v>
      </c>
      <c r="E87" s="3" t="s">
        <v>20</v>
      </c>
    </row>
    <row r="88" spans="1:5" ht="12.75" customHeight="1">
      <c r="A88" s="9" t="s">
        <v>131</v>
      </c>
      <c r="B88" s="69">
        <v>570</v>
      </c>
      <c r="C88" s="69">
        <v>338</v>
      </c>
      <c r="D88" s="144">
        <f t="shared" si="5"/>
        <v>-40.70175438596491</v>
      </c>
      <c r="E88" s="3" t="s">
        <v>21</v>
      </c>
    </row>
    <row r="89" spans="1:5" s="166" customFormat="1" ht="12.75" customHeight="1">
      <c r="A89" s="58" t="s">
        <v>208</v>
      </c>
      <c r="B89" s="162">
        <v>369</v>
      </c>
      <c r="C89" s="162">
        <v>272</v>
      </c>
      <c r="D89" s="164">
        <f t="shared" si="5"/>
        <v>-26.287262872628723</v>
      </c>
      <c r="E89" s="165" t="s">
        <v>207</v>
      </c>
    </row>
    <row r="90" spans="1:5" ht="12.75" customHeight="1">
      <c r="A90" s="30" t="s">
        <v>132</v>
      </c>
      <c r="B90" s="108">
        <v>2228</v>
      </c>
      <c r="C90" s="108">
        <v>1780</v>
      </c>
      <c r="D90" s="176">
        <f t="shared" si="5"/>
        <v>-20.107719928186714</v>
      </c>
      <c r="E90" s="22" t="s">
        <v>22</v>
      </c>
    </row>
    <row r="91" spans="1:5" ht="12.75" customHeight="1">
      <c r="A91" s="131" t="s">
        <v>133</v>
      </c>
      <c r="B91" s="132" t="s">
        <v>87</v>
      </c>
      <c r="C91" s="132">
        <v>1</v>
      </c>
      <c r="D91" s="145" t="s">
        <v>216</v>
      </c>
      <c r="E91" s="133" t="s">
        <v>62</v>
      </c>
    </row>
    <row r="92" spans="1:5" ht="12.75" customHeight="1">
      <c r="A92" s="9" t="s">
        <v>134</v>
      </c>
      <c r="B92" s="69">
        <v>2020</v>
      </c>
      <c r="C92" s="69">
        <v>1581</v>
      </c>
      <c r="D92" s="144">
        <f t="shared" si="5"/>
        <v>-21.73267326732673</v>
      </c>
      <c r="E92" s="3" t="s">
        <v>64</v>
      </c>
    </row>
    <row r="93" spans="1:5" ht="12.75" customHeight="1">
      <c r="A93" s="9" t="s">
        <v>135</v>
      </c>
      <c r="B93" s="69">
        <v>458</v>
      </c>
      <c r="C93" s="69">
        <v>210</v>
      </c>
      <c r="D93" s="144">
        <f t="shared" si="5"/>
        <v>-54.14847161572053</v>
      </c>
      <c r="E93" s="3" t="s">
        <v>23</v>
      </c>
    </row>
    <row r="94" spans="1:5" ht="12.75" customHeight="1">
      <c r="A94" s="9" t="s">
        <v>136</v>
      </c>
      <c r="B94" s="69">
        <v>2136</v>
      </c>
      <c r="C94" s="69">
        <v>1741</v>
      </c>
      <c r="D94" s="144">
        <f t="shared" si="5"/>
        <v>-18.49250936329588</v>
      </c>
      <c r="E94" s="3" t="s">
        <v>24</v>
      </c>
    </row>
    <row r="95" spans="1:5" ht="12.75" customHeight="1">
      <c r="A95" s="15" t="s">
        <v>137</v>
      </c>
      <c r="B95" s="74">
        <v>2234</v>
      </c>
      <c r="C95" s="74">
        <v>1798</v>
      </c>
      <c r="D95" s="146">
        <f t="shared" si="5"/>
        <v>-19.516562220232768</v>
      </c>
      <c r="E95" s="15" t="s">
        <v>25</v>
      </c>
    </row>
    <row r="96" spans="2:5" ht="12.75" customHeight="1">
      <c r="B96" s="33"/>
      <c r="C96" s="60"/>
      <c r="D96" s="34"/>
      <c r="E96" s="1"/>
    </row>
    <row r="97" spans="1:5" ht="12.75" customHeight="1">
      <c r="A97" s="30" t="s">
        <v>96</v>
      </c>
      <c r="B97" s="33"/>
      <c r="C97" s="60"/>
      <c r="D97" s="34"/>
      <c r="E97" s="22" t="s">
        <v>10</v>
      </c>
    </row>
    <row r="98" spans="1:5" ht="12.75" customHeight="1">
      <c r="A98" s="9" t="s">
        <v>126</v>
      </c>
      <c r="B98" s="69">
        <v>174</v>
      </c>
      <c r="C98" s="69">
        <v>110</v>
      </c>
      <c r="D98" s="144">
        <f>(C98-B98)/B98*100</f>
        <v>-36.7816091954023</v>
      </c>
      <c r="E98" s="3" t="s">
        <v>16</v>
      </c>
    </row>
    <row r="99" spans="1:5" ht="12.75" customHeight="1">
      <c r="A99" s="9" t="s">
        <v>127</v>
      </c>
      <c r="B99" s="69">
        <v>327</v>
      </c>
      <c r="C99" s="69">
        <v>564</v>
      </c>
      <c r="D99" s="144">
        <f aca="true" t="shared" si="6" ref="D99:D110">(C99-B99)/B99*100</f>
        <v>72.47706422018348</v>
      </c>
      <c r="E99" s="3" t="s">
        <v>17</v>
      </c>
    </row>
    <row r="100" spans="1:5" ht="12.75" customHeight="1">
      <c r="A100" s="9" t="s">
        <v>128</v>
      </c>
      <c r="B100" s="69">
        <v>912</v>
      </c>
      <c r="C100" s="69">
        <v>701</v>
      </c>
      <c r="D100" s="144">
        <f t="shared" si="6"/>
        <v>-23.135964912280702</v>
      </c>
      <c r="E100" s="3" t="s">
        <v>18</v>
      </c>
    </row>
    <row r="101" spans="1:5" ht="12.75" customHeight="1">
      <c r="A101" s="9" t="s">
        <v>129</v>
      </c>
      <c r="B101" s="69">
        <v>501</v>
      </c>
      <c r="C101" s="69">
        <v>397</v>
      </c>
      <c r="D101" s="144">
        <f t="shared" si="6"/>
        <v>-20.758483033932134</v>
      </c>
      <c r="E101" s="3" t="s">
        <v>19</v>
      </c>
    </row>
    <row r="102" spans="1:5" ht="12.75" customHeight="1">
      <c r="A102" s="9" t="s">
        <v>130</v>
      </c>
      <c r="B102" s="69">
        <v>1</v>
      </c>
      <c r="C102" s="69">
        <v>1</v>
      </c>
      <c r="D102" s="144">
        <f t="shared" si="6"/>
        <v>0</v>
      </c>
      <c r="E102" s="3" t="s">
        <v>20</v>
      </c>
    </row>
    <row r="103" spans="1:5" ht="12.75" customHeight="1">
      <c r="A103" s="9" t="s">
        <v>131</v>
      </c>
      <c r="B103" s="69">
        <v>1</v>
      </c>
      <c r="C103" s="69">
        <v>5</v>
      </c>
      <c r="D103" s="144">
        <f t="shared" si="6"/>
        <v>400</v>
      </c>
      <c r="E103" s="3" t="s">
        <v>21</v>
      </c>
    </row>
    <row r="104" spans="1:5" s="58" customFormat="1" ht="12.75" customHeight="1">
      <c r="A104" s="58" t="s">
        <v>208</v>
      </c>
      <c r="B104" s="162">
        <v>1</v>
      </c>
      <c r="C104" s="162">
        <v>2</v>
      </c>
      <c r="D104" s="164">
        <f t="shared" si="6"/>
        <v>100</v>
      </c>
      <c r="E104" s="165" t="s">
        <v>207</v>
      </c>
    </row>
    <row r="105" spans="1:5" ht="12.75" customHeight="1">
      <c r="A105" s="30" t="s">
        <v>132</v>
      </c>
      <c r="B105" s="108">
        <v>1045</v>
      </c>
      <c r="C105" s="108">
        <v>776</v>
      </c>
      <c r="D105" s="176">
        <f t="shared" si="6"/>
        <v>-25.74162679425837</v>
      </c>
      <c r="E105" s="22" t="s">
        <v>22</v>
      </c>
    </row>
    <row r="106" spans="1:5" ht="12.75" customHeight="1">
      <c r="A106" s="131" t="s">
        <v>133</v>
      </c>
      <c r="B106" s="132" t="s">
        <v>199</v>
      </c>
      <c r="C106" s="190" t="s">
        <v>199</v>
      </c>
      <c r="D106" s="145" t="s">
        <v>199</v>
      </c>
      <c r="E106" s="133" t="s">
        <v>62</v>
      </c>
    </row>
    <row r="107" spans="1:5" ht="12.75" customHeight="1">
      <c r="A107" s="9" t="s">
        <v>134</v>
      </c>
      <c r="B107" s="69">
        <v>699</v>
      </c>
      <c r="C107" s="69">
        <v>549</v>
      </c>
      <c r="D107" s="144">
        <f t="shared" si="6"/>
        <v>-21.45922746781116</v>
      </c>
      <c r="E107" s="3" t="s">
        <v>64</v>
      </c>
    </row>
    <row r="108" spans="1:5" ht="12.75" customHeight="1">
      <c r="A108" s="9" t="s">
        <v>135</v>
      </c>
      <c r="B108" s="69">
        <v>250</v>
      </c>
      <c r="C108" s="69">
        <v>192</v>
      </c>
      <c r="D108" s="144">
        <f t="shared" si="6"/>
        <v>-23.200000000000003</v>
      </c>
      <c r="E108" s="3" t="s">
        <v>23</v>
      </c>
    </row>
    <row r="109" spans="1:5" ht="12.75" customHeight="1">
      <c r="A109" s="9" t="s">
        <v>136</v>
      </c>
      <c r="B109" s="69">
        <v>946</v>
      </c>
      <c r="C109" s="69">
        <v>756</v>
      </c>
      <c r="D109" s="144">
        <f t="shared" si="6"/>
        <v>-20.084566596194502</v>
      </c>
      <c r="E109" s="3" t="s">
        <v>24</v>
      </c>
    </row>
    <row r="110" spans="1:5" ht="12.75" customHeight="1">
      <c r="A110" s="15" t="s">
        <v>137</v>
      </c>
      <c r="B110" s="74">
        <v>1045</v>
      </c>
      <c r="C110" s="88">
        <v>794</v>
      </c>
      <c r="D110" s="146">
        <f t="shared" si="6"/>
        <v>-24.019138755980862</v>
      </c>
      <c r="E110" s="15" t="s">
        <v>25</v>
      </c>
    </row>
    <row r="111" spans="2:5" ht="12.75" customHeight="1">
      <c r="B111" s="33"/>
      <c r="C111" s="60"/>
      <c r="D111" s="34"/>
      <c r="E111" s="1"/>
    </row>
    <row r="112" spans="1:5" ht="12.75" customHeight="1">
      <c r="A112" s="30" t="s">
        <v>97</v>
      </c>
      <c r="B112" s="33"/>
      <c r="C112" s="60"/>
      <c r="D112" s="34"/>
      <c r="E112" s="22" t="s">
        <v>12</v>
      </c>
    </row>
    <row r="113" spans="1:5" ht="12.75" customHeight="1">
      <c r="A113" s="9" t="s">
        <v>126</v>
      </c>
      <c r="B113" s="69">
        <v>911</v>
      </c>
      <c r="C113" s="69">
        <v>764</v>
      </c>
      <c r="D113" s="144">
        <f>(C113-B113)/B113*100</f>
        <v>-16.136114160263446</v>
      </c>
      <c r="E113" s="3" t="s">
        <v>16</v>
      </c>
    </row>
    <row r="114" spans="1:5" ht="12.75" customHeight="1">
      <c r="A114" s="9" t="s">
        <v>127</v>
      </c>
      <c r="B114" s="69">
        <v>1748</v>
      </c>
      <c r="C114" s="69">
        <v>2442</v>
      </c>
      <c r="D114" s="144">
        <f aca="true" t="shared" si="7" ref="D114:D125">(C114-B114)/B114*100</f>
        <v>39.702517162471395</v>
      </c>
      <c r="E114" s="3" t="s">
        <v>17</v>
      </c>
    </row>
    <row r="115" spans="1:5" ht="12.75" customHeight="1">
      <c r="A115" s="9" t="s">
        <v>128</v>
      </c>
      <c r="B115" s="69">
        <v>3627</v>
      </c>
      <c r="C115" s="69">
        <v>3003</v>
      </c>
      <c r="D115" s="144">
        <f t="shared" si="7"/>
        <v>-17.20430107526882</v>
      </c>
      <c r="E115" s="3" t="s">
        <v>18</v>
      </c>
    </row>
    <row r="116" spans="1:5" ht="12.75" customHeight="1">
      <c r="A116" s="9" t="s">
        <v>129</v>
      </c>
      <c r="B116" s="69">
        <v>1462</v>
      </c>
      <c r="C116" s="69">
        <v>1184</v>
      </c>
      <c r="D116" s="144">
        <f t="shared" si="7"/>
        <v>-19.015047879616965</v>
      </c>
      <c r="E116" s="3" t="s">
        <v>19</v>
      </c>
    </row>
    <row r="117" spans="1:5" ht="12.75" customHeight="1">
      <c r="A117" s="9" t="s">
        <v>138</v>
      </c>
      <c r="B117" s="69" t="s">
        <v>87</v>
      </c>
      <c r="C117" s="69">
        <v>2</v>
      </c>
      <c r="D117" s="144" t="s">
        <v>216</v>
      </c>
      <c r="E117" s="3" t="s">
        <v>20</v>
      </c>
    </row>
    <row r="118" spans="1:5" ht="12.75" customHeight="1">
      <c r="A118" s="9" t="s">
        <v>131</v>
      </c>
      <c r="B118" s="69">
        <v>27</v>
      </c>
      <c r="C118" s="69">
        <v>24</v>
      </c>
      <c r="D118" s="144">
        <f t="shared" si="7"/>
        <v>-11.11111111111111</v>
      </c>
      <c r="E118" s="3" t="s">
        <v>21</v>
      </c>
    </row>
    <row r="119" spans="1:5" s="166" customFormat="1" ht="12.75" customHeight="1">
      <c r="A119" s="58" t="s">
        <v>208</v>
      </c>
      <c r="B119" s="162">
        <v>19</v>
      </c>
      <c r="C119" s="162">
        <v>7</v>
      </c>
      <c r="D119" s="164">
        <f t="shared" si="7"/>
        <v>-63.1578947368421</v>
      </c>
      <c r="E119" s="165" t="s">
        <v>207</v>
      </c>
    </row>
    <row r="120" spans="1:5" ht="12.75" customHeight="1">
      <c r="A120" s="30" t="s">
        <v>132</v>
      </c>
      <c r="B120" s="108">
        <v>3883</v>
      </c>
      <c r="C120" s="108">
        <v>3247</v>
      </c>
      <c r="D120" s="176">
        <f t="shared" si="7"/>
        <v>-16.379088333762553</v>
      </c>
      <c r="E120" s="22" t="s">
        <v>22</v>
      </c>
    </row>
    <row r="121" spans="1:5" ht="12.75" customHeight="1">
      <c r="A121" s="131" t="s">
        <v>133</v>
      </c>
      <c r="B121" s="132">
        <v>1</v>
      </c>
      <c r="C121" s="132" t="s">
        <v>87</v>
      </c>
      <c r="D121" s="145" t="s">
        <v>216</v>
      </c>
      <c r="E121" s="133" t="s">
        <v>62</v>
      </c>
    </row>
    <row r="122" spans="1:5" ht="12.75" customHeight="1">
      <c r="A122" s="9" t="s">
        <v>134</v>
      </c>
      <c r="B122" s="69">
        <v>3517</v>
      </c>
      <c r="C122" s="69">
        <v>2958</v>
      </c>
      <c r="D122" s="144">
        <f t="shared" si="7"/>
        <v>-15.89422803525732</v>
      </c>
      <c r="E122" s="3" t="s">
        <v>64</v>
      </c>
    </row>
    <row r="123" spans="1:5" ht="12.75" customHeight="1">
      <c r="A123" s="9" t="s">
        <v>135</v>
      </c>
      <c r="B123" s="69">
        <v>763</v>
      </c>
      <c r="C123" s="69">
        <v>672</v>
      </c>
      <c r="D123" s="144">
        <f t="shared" si="7"/>
        <v>-11.926605504587156</v>
      </c>
      <c r="E123" s="3" t="s">
        <v>23</v>
      </c>
    </row>
    <row r="124" spans="1:5" ht="12.75" customHeight="1">
      <c r="A124" s="9" t="s">
        <v>136</v>
      </c>
      <c r="B124" s="69">
        <v>3747</v>
      </c>
      <c r="C124" s="69">
        <v>3151</v>
      </c>
      <c r="D124" s="144">
        <f t="shared" si="7"/>
        <v>-15.906058179877236</v>
      </c>
      <c r="E124" s="3" t="s">
        <v>24</v>
      </c>
    </row>
    <row r="125" spans="1:5" ht="12.75" customHeight="1">
      <c r="A125" s="15" t="s">
        <v>137</v>
      </c>
      <c r="B125" s="74">
        <v>3909</v>
      </c>
      <c r="C125" s="74">
        <v>3269</v>
      </c>
      <c r="D125" s="146">
        <f t="shared" si="7"/>
        <v>-16.372473778459966</v>
      </c>
      <c r="E125" s="15" t="s">
        <v>25</v>
      </c>
    </row>
    <row r="126" spans="2:5" ht="12.75" customHeight="1">
      <c r="B126" s="33"/>
      <c r="C126" s="60"/>
      <c r="D126" s="34"/>
      <c r="E126" s="1"/>
    </row>
    <row r="127" spans="1:5" ht="12.75" customHeight="1">
      <c r="A127" s="30" t="s">
        <v>98</v>
      </c>
      <c r="C127" s="169"/>
      <c r="E127" s="12" t="s">
        <v>42</v>
      </c>
    </row>
    <row r="128" spans="1:5" ht="12.75" customHeight="1">
      <c r="A128" s="9" t="s">
        <v>126</v>
      </c>
      <c r="B128" s="68">
        <v>3560</v>
      </c>
      <c r="C128" s="82">
        <v>2275</v>
      </c>
      <c r="D128" s="144">
        <f aca="true" t="shared" si="8" ref="D128:D140">(C128-B128)/B128*100</f>
        <v>-36.09550561797753</v>
      </c>
      <c r="E128" s="3" t="s">
        <v>16</v>
      </c>
    </row>
    <row r="129" spans="1:5" ht="12.75" customHeight="1">
      <c r="A129" s="9" t="s">
        <v>127</v>
      </c>
      <c r="B129" s="69">
        <v>10356</v>
      </c>
      <c r="C129" s="69">
        <v>10950</v>
      </c>
      <c r="D129" s="144">
        <f t="shared" si="8"/>
        <v>5.735805330243337</v>
      </c>
      <c r="E129" s="3" t="s">
        <v>17</v>
      </c>
    </row>
    <row r="130" spans="1:5" ht="12.75" customHeight="1">
      <c r="A130" s="9" t="s">
        <v>128</v>
      </c>
      <c r="B130" s="69">
        <v>13771</v>
      </c>
      <c r="C130" s="69">
        <v>11070</v>
      </c>
      <c r="D130" s="144">
        <f t="shared" si="8"/>
        <v>-19.613680923680196</v>
      </c>
      <c r="E130" s="3" t="s">
        <v>18</v>
      </c>
    </row>
    <row r="131" spans="1:5" ht="12.75" customHeight="1">
      <c r="A131" s="9" t="s">
        <v>129</v>
      </c>
      <c r="B131" s="69">
        <v>6357</v>
      </c>
      <c r="C131" s="69">
        <v>5051</v>
      </c>
      <c r="D131" s="144">
        <f t="shared" si="8"/>
        <v>-20.544281893975143</v>
      </c>
      <c r="E131" s="3" t="s">
        <v>19</v>
      </c>
    </row>
    <row r="132" spans="1:5" ht="12.75" customHeight="1">
      <c r="A132" s="9" t="s">
        <v>130</v>
      </c>
      <c r="B132" s="69">
        <v>4781</v>
      </c>
      <c r="C132" s="69">
        <v>4784</v>
      </c>
      <c r="D132" s="144">
        <f t="shared" si="8"/>
        <v>0.06274837900020916</v>
      </c>
      <c r="E132" s="3" t="s">
        <v>20</v>
      </c>
    </row>
    <row r="133" spans="1:5" ht="12.75" customHeight="1">
      <c r="A133" s="9" t="s">
        <v>131</v>
      </c>
      <c r="B133" s="69">
        <v>8542</v>
      </c>
      <c r="C133" s="69">
        <v>7594</v>
      </c>
      <c r="D133" s="144">
        <f t="shared" si="8"/>
        <v>-11.098103488644345</v>
      </c>
      <c r="E133" s="3" t="s">
        <v>21</v>
      </c>
    </row>
    <row r="134" spans="1:5" s="166" customFormat="1" ht="12.75" customHeight="1">
      <c r="A134" s="58" t="s">
        <v>208</v>
      </c>
      <c r="B134" s="162">
        <v>8086</v>
      </c>
      <c r="C134" s="162">
        <v>7278</v>
      </c>
      <c r="D134" s="164">
        <f t="shared" si="8"/>
        <v>-9.992579767499382</v>
      </c>
      <c r="E134" s="165" t="s">
        <v>207</v>
      </c>
    </row>
    <row r="135" spans="1:5" ht="12.75" customHeight="1">
      <c r="A135" s="30" t="s">
        <v>132</v>
      </c>
      <c r="B135" s="108">
        <v>22754</v>
      </c>
      <c r="C135" s="108">
        <v>20055</v>
      </c>
      <c r="D135" s="176">
        <f t="shared" si="8"/>
        <v>-11.861650698778236</v>
      </c>
      <c r="E135" s="22" t="s">
        <v>22</v>
      </c>
    </row>
    <row r="136" spans="1:5" ht="12.75" customHeight="1">
      <c r="A136" s="131" t="s">
        <v>133</v>
      </c>
      <c r="B136" s="132">
        <v>10</v>
      </c>
      <c r="C136" s="132">
        <v>10</v>
      </c>
      <c r="D136" s="145">
        <f t="shared" si="8"/>
        <v>0</v>
      </c>
      <c r="E136" s="133" t="s">
        <v>62</v>
      </c>
    </row>
    <row r="137" spans="1:5" ht="12.75" customHeight="1">
      <c r="A137" s="9" t="s">
        <v>134</v>
      </c>
      <c r="B137" s="69">
        <v>13475</v>
      </c>
      <c r="C137" s="69">
        <v>11121</v>
      </c>
      <c r="D137" s="144">
        <f t="shared" si="8"/>
        <v>-17.46938775510204</v>
      </c>
      <c r="E137" s="3" t="s">
        <v>63</v>
      </c>
    </row>
    <row r="138" spans="1:5" ht="12.75" customHeight="1">
      <c r="A138" s="9" t="s">
        <v>135</v>
      </c>
      <c r="B138" s="69">
        <v>2587</v>
      </c>
      <c r="C138" s="69">
        <v>2589</v>
      </c>
      <c r="D138" s="144">
        <f t="shared" si="8"/>
        <v>0.07730962504831851</v>
      </c>
      <c r="E138" s="3" t="s">
        <v>23</v>
      </c>
    </row>
    <row r="139" spans="1:5" ht="12.75" customHeight="1">
      <c r="A139" s="9" t="s">
        <v>136</v>
      </c>
      <c r="B139" s="69">
        <v>21181</v>
      </c>
      <c r="C139" s="69">
        <v>17970</v>
      </c>
      <c r="D139" s="144">
        <f t="shared" si="8"/>
        <v>-15.15981303998867</v>
      </c>
      <c r="E139" s="3" t="s">
        <v>24</v>
      </c>
    </row>
    <row r="140" spans="1:5" ht="12.75" customHeight="1">
      <c r="A140" s="15" t="s">
        <v>137</v>
      </c>
      <c r="B140" s="74">
        <v>22803</v>
      </c>
      <c r="C140" s="74">
        <v>20206</v>
      </c>
      <c r="D140" s="146">
        <f t="shared" si="8"/>
        <v>-11.388852343989827</v>
      </c>
      <c r="E140" s="15" t="s">
        <v>25</v>
      </c>
    </row>
    <row r="141" spans="1:5" ht="12.75" customHeight="1">
      <c r="A141" s="22"/>
      <c r="B141" s="84"/>
      <c r="C141" s="84"/>
      <c r="D141" s="170"/>
      <c r="E141" s="22"/>
    </row>
    <row r="142" spans="1:4" ht="12.75" customHeight="1">
      <c r="A142" s="21" t="s">
        <v>279</v>
      </c>
      <c r="B142" s="11"/>
      <c r="C142" s="11"/>
      <c r="D142" s="11"/>
    </row>
    <row r="143" ht="12.75" customHeight="1">
      <c r="A143" s="245" t="s">
        <v>276</v>
      </c>
    </row>
    <row r="144" ht="12.75" customHeight="1">
      <c r="A144" s="245"/>
    </row>
    <row r="145" spans="1:5" ht="12.75" customHeight="1">
      <c r="A145" s="21" t="s">
        <v>213</v>
      </c>
      <c r="E145" s="37" t="s">
        <v>214</v>
      </c>
    </row>
    <row r="148" spans="1:4" ht="12.75" customHeight="1">
      <c r="A148" s="199"/>
      <c r="B148" s="199"/>
      <c r="C148" s="199"/>
      <c r="D148" s="199"/>
    </row>
  </sheetData>
  <sheetProtection/>
  <mergeCells count="4">
    <mergeCell ref="A148:D148"/>
    <mergeCell ref="E4:E5"/>
    <mergeCell ref="B4:C4"/>
    <mergeCell ref="A4:A5"/>
  </mergeCells>
  <printOptions/>
  <pageMargins left="0.5118110236220472" right="0.3937007874015748" top="0.5511811023622047" bottom="0.5511811023622047" header="0.2755905511811024" footer="0.2755905511811024"/>
  <pageSetup fitToHeight="3" fitToWidth="1" horizontalDpi="600" verticalDpi="600" orientation="portrait" paperSize="9" scale="78" r:id="rId1"/>
  <rowBreaks count="1" manualBreakCount="1">
    <brk id="60" max="7" man="1"/>
  </rowBreaks>
</worksheet>
</file>

<file path=xl/worksheets/sheet8.xml><?xml version="1.0" encoding="utf-8"?>
<worksheet xmlns="http://schemas.openxmlformats.org/spreadsheetml/2006/main" xmlns:r="http://schemas.openxmlformats.org/officeDocument/2006/relationships">
  <sheetPr>
    <tabColor indexed="10"/>
  </sheetPr>
  <dimension ref="A1:E151"/>
  <sheetViews>
    <sheetView showGridLines="0" zoomScale="115" zoomScaleNormal="115" zoomScalePageLayoutView="0" workbookViewId="0" topLeftCell="A85">
      <selection activeCell="G4" sqref="G4"/>
    </sheetView>
  </sheetViews>
  <sheetFormatPr defaultColWidth="8.57421875" defaultRowHeight="12.75" customHeight="1"/>
  <cols>
    <col min="1" max="1" width="22.7109375" style="21" customWidth="1"/>
    <col min="2" max="2" width="17.140625" style="21" customWidth="1"/>
    <col min="3" max="3" width="8.57421875" style="21" customWidth="1"/>
    <col min="4" max="4" width="14.421875" style="21" bestFit="1" customWidth="1"/>
    <col min="5" max="5" width="26.57421875" style="21" bestFit="1" customWidth="1"/>
    <col min="6" max="16384" width="8.57421875" style="21" customWidth="1"/>
  </cols>
  <sheetData>
    <row r="1" ht="12.75" customHeight="1">
      <c r="A1" s="21" t="s">
        <v>201</v>
      </c>
    </row>
    <row r="2" ht="12.75" customHeight="1">
      <c r="A2" s="116" t="s">
        <v>140</v>
      </c>
    </row>
    <row r="3" spans="1:5" ht="12.75" customHeight="1">
      <c r="A3" s="12" t="s">
        <v>65</v>
      </c>
      <c r="B3" s="12"/>
      <c r="C3" s="12"/>
      <c r="D3" s="12"/>
      <c r="E3" s="30"/>
    </row>
    <row r="4" spans="1:5" ht="27">
      <c r="A4" s="205" t="s">
        <v>120</v>
      </c>
      <c r="B4" s="200" t="s">
        <v>99</v>
      </c>
      <c r="C4" s="201"/>
      <c r="D4" s="5" t="s">
        <v>141</v>
      </c>
      <c r="E4" s="205" t="s">
        <v>41</v>
      </c>
    </row>
    <row r="5" spans="1:5" ht="12.75" customHeight="1">
      <c r="A5" s="206"/>
      <c r="B5" s="52">
        <v>2000</v>
      </c>
      <c r="C5" s="55">
        <v>2010</v>
      </c>
      <c r="D5" s="52" t="s">
        <v>43</v>
      </c>
      <c r="E5" s="206"/>
    </row>
    <row r="6" spans="1:5" ht="12.75" customHeight="1">
      <c r="A6" s="1"/>
      <c r="B6" s="1"/>
      <c r="C6" s="1"/>
      <c r="D6" s="1"/>
      <c r="E6" s="1"/>
    </row>
    <row r="7" spans="1:5" ht="12.75" customHeight="1">
      <c r="A7" s="30" t="s">
        <v>90</v>
      </c>
      <c r="B7" s="124"/>
      <c r="C7" s="172"/>
      <c r="D7" s="30"/>
      <c r="E7" s="22" t="s">
        <v>4</v>
      </c>
    </row>
    <row r="8" spans="1:5" ht="12.75" customHeight="1">
      <c r="A8" s="9" t="s">
        <v>126</v>
      </c>
      <c r="B8" s="129">
        <v>567.42</v>
      </c>
      <c r="C8" s="173">
        <v>365.55</v>
      </c>
      <c r="D8" s="13">
        <f>(C8-B8)/B8*100</f>
        <v>-35.57682140213598</v>
      </c>
      <c r="E8" s="3" t="s">
        <v>16</v>
      </c>
    </row>
    <row r="9" spans="1:5" ht="12.75" customHeight="1">
      <c r="A9" s="9" t="s">
        <v>127</v>
      </c>
      <c r="B9" s="127">
        <v>31.8</v>
      </c>
      <c r="C9" s="173">
        <v>32.01</v>
      </c>
      <c r="D9" s="13">
        <f aca="true" t="shared" si="0" ref="D9:D21">(C9-B9)/B9*100</f>
        <v>0.6603773584905576</v>
      </c>
      <c r="E9" s="3" t="s">
        <v>17</v>
      </c>
    </row>
    <row r="10" spans="1:5" ht="12.75" customHeight="1">
      <c r="A10" s="9" t="s">
        <v>128</v>
      </c>
      <c r="B10" s="127">
        <v>8084.46</v>
      </c>
      <c r="C10" s="173">
        <v>6907.83</v>
      </c>
      <c r="D10" s="13">
        <f t="shared" si="0"/>
        <v>-14.55421883465315</v>
      </c>
      <c r="E10" s="3" t="s">
        <v>18</v>
      </c>
    </row>
    <row r="11" spans="1:5" ht="12.75" customHeight="1">
      <c r="A11" s="9" t="s">
        <v>129</v>
      </c>
      <c r="B11" s="127">
        <v>39912.22</v>
      </c>
      <c r="C11" s="173">
        <v>38696.82</v>
      </c>
      <c r="D11" s="13">
        <f t="shared" si="0"/>
        <v>-3.045182653332742</v>
      </c>
      <c r="E11" s="3" t="s">
        <v>19</v>
      </c>
    </row>
    <row r="12" spans="1:5" ht="12.75" customHeight="1">
      <c r="A12" s="9" t="s">
        <v>130</v>
      </c>
      <c r="B12" s="126">
        <v>35</v>
      </c>
      <c r="C12" s="174">
        <v>40.75</v>
      </c>
      <c r="D12" s="13">
        <f t="shared" si="0"/>
        <v>16.428571428571427</v>
      </c>
      <c r="E12" s="3" t="s">
        <v>20</v>
      </c>
    </row>
    <row r="13" spans="1:5" ht="12.75" customHeight="1">
      <c r="A13" s="9" t="s">
        <v>212</v>
      </c>
      <c r="B13" s="75">
        <v>3199.51</v>
      </c>
      <c r="C13" s="75">
        <v>3805.83</v>
      </c>
      <c r="D13" s="13">
        <f t="shared" si="0"/>
        <v>18.950401780272593</v>
      </c>
      <c r="E13" s="3" t="s">
        <v>209</v>
      </c>
    </row>
    <row r="14" spans="1:5" ht="12.75" customHeight="1">
      <c r="A14" s="9" t="s">
        <v>210</v>
      </c>
      <c r="B14" s="75">
        <v>90.27</v>
      </c>
      <c r="C14" s="75">
        <v>116.06</v>
      </c>
      <c r="D14" s="13">
        <f>(C14-B14)/B14*100</f>
        <v>28.569846017503053</v>
      </c>
      <c r="E14" s="3" t="s">
        <v>211</v>
      </c>
    </row>
    <row r="15" spans="1:5" ht="12.75" customHeight="1">
      <c r="A15" s="137" t="s">
        <v>273</v>
      </c>
      <c r="B15" s="75">
        <v>0.84</v>
      </c>
      <c r="C15" s="75">
        <v>1.17</v>
      </c>
      <c r="D15" s="13">
        <v>39.3</v>
      </c>
      <c r="E15" s="3" t="s">
        <v>215</v>
      </c>
    </row>
    <row r="16" spans="1:5" s="116" customFormat="1" ht="12.75" customHeight="1">
      <c r="A16" s="30" t="s">
        <v>132</v>
      </c>
      <c r="B16" s="177">
        <v>51921.52</v>
      </c>
      <c r="C16" s="177">
        <v>49966.02</v>
      </c>
      <c r="D16" s="32">
        <f t="shared" si="0"/>
        <v>-3.7662610801840932</v>
      </c>
      <c r="E16" s="22" t="s">
        <v>22</v>
      </c>
    </row>
    <row r="17" spans="1:5" ht="12.75" customHeight="1">
      <c r="A17" s="131" t="s">
        <v>133</v>
      </c>
      <c r="B17" s="126">
        <v>2.23</v>
      </c>
      <c r="C17" s="126">
        <v>0.03</v>
      </c>
      <c r="D17" s="13">
        <f t="shared" si="0"/>
        <v>-98.65470852017938</v>
      </c>
      <c r="E17" s="133" t="s">
        <v>62</v>
      </c>
    </row>
    <row r="18" spans="1:5" ht="12.75" customHeight="1">
      <c r="A18" s="9" t="s">
        <v>134</v>
      </c>
      <c r="B18" s="126">
        <v>33048.18</v>
      </c>
      <c r="C18" s="126">
        <v>23003.14</v>
      </c>
      <c r="D18" s="13">
        <f t="shared" si="0"/>
        <v>-30.395138249670634</v>
      </c>
      <c r="E18" s="3" t="s">
        <v>64</v>
      </c>
    </row>
    <row r="19" spans="1:5" ht="12.75" customHeight="1">
      <c r="A19" s="9" t="s">
        <v>135</v>
      </c>
      <c r="B19" s="126">
        <v>596.99</v>
      </c>
      <c r="C19" s="126">
        <v>3236.27</v>
      </c>
      <c r="D19" s="13">
        <f t="shared" si="0"/>
        <v>442.09785758555415</v>
      </c>
      <c r="E19" s="3" t="s">
        <v>23</v>
      </c>
    </row>
    <row r="20" spans="1:5" ht="12.75" customHeight="1">
      <c r="A20" s="9" t="s">
        <v>136</v>
      </c>
      <c r="B20" s="126">
        <v>8916.56</v>
      </c>
      <c r="C20" s="126">
        <v>1450.16</v>
      </c>
      <c r="D20" s="13">
        <f t="shared" si="0"/>
        <v>-83.73632880841939</v>
      </c>
      <c r="E20" s="3" t="s">
        <v>24</v>
      </c>
    </row>
    <row r="21" spans="1:5" ht="12.75" customHeight="1">
      <c r="A21" s="15" t="s">
        <v>137</v>
      </c>
      <c r="B21" s="151">
        <v>94485.48</v>
      </c>
      <c r="C21" s="151">
        <v>77655.62</v>
      </c>
      <c r="D21" s="16">
        <f t="shared" si="0"/>
        <v>-17.812112506598897</v>
      </c>
      <c r="E21" s="15" t="s">
        <v>25</v>
      </c>
    </row>
    <row r="22" spans="1:5" ht="12.75" customHeight="1">
      <c r="A22" s="1"/>
      <c r="B22" s="61"/>
      <c r="C22" s="61"/>
      <c r="D22" s="59"/>
      <c r="E22" s="1"/>
    </row>
    <row r="23" spans="1:5" ht="12.75" customHeight="1">
      <c r="A23" s="30" t="s">
        <v>91</v>
      </c>
      <c r="B23" s="152"/>
      <c r="C23" s="152"/>
      <c r="D23" s="147"/>
      <c r="E23" s="22" t="s">
        <v>5</v>
      </c>
    </row>
    <row r="24" spans="1:5" ht="12.75" customHeight="1">
      <c r="A24" s="9" t="s">
        <v>126</v>
      </c>
      <c r="B24" s="126">
        <v>92.38</v>
      </c>
      <c r="C24" s="174">
        <v>98.33</v>
      </c>
      <c r="D24" s="13">
        <f>(C24-B24)/B24*100</f>
        <v>6.440788049361338</v>
      </c>
      <c r="E24" s="3" t="s">
        <v>16</v>
      </c>
    </row>
    <row r="25" spans="1:5" ht="12.75" customHeight="1">
      <c r="A25" s="9" t="s">
        <v>127</v>
      </c>
      <c r="B25" s="126">
        <v>44.21</v>
      </c>
      <c r="C25" s="126">
        <v>26.22</v>
      </c>
      <c r="D25" s="13">
        <f aca="true" t="shared" si="1" ref="D25:D37">(C25-B25)/B25*100</f>
        <v>-40.69215109703687</v>
      </c>
      <c r="E25" s="3" t="s">
        <v>17</v>
      </c>
    </row>
    <row r="26" spans="1:5" ht="12.75" customHeight="1">
      <c r="A26" s="9" t="s">
        <v>128</v>
      </c>
      <c r="B26" s="126">
        <v>9086.07</v>
      </c>
      <c r="C26" s="126">
        <v>8729.69</v>
      </c>
      <c r="D26" s="13">
        <f t="shared" si="1"/>
        <v>-3.9222678231622607</v>
      </c>
      <c r="E26" s="3" t="s">
        <v>18</v>
      </c>
    </row>
    <row r="27" spans="1:5" ht="12.75" customHeight="1">
      <c r="A27" s="9" t="s">
        <v>129</v>
      </c>
      <c r="B27" s="126">
        <v>27305.65</v>
      </c>
      <c r="C27" s="126">
        <v>24520.92</v>
      </c>
      <c r="D27" s="13">
        <f t="shared" si="1"/>
        <v>-10.198365539732631</v>
      </c>
      <c r="E27" s="3" t="s">
        <v>19</v>
      </c>
    </row>
    <row r="28" spans="1:5" ht="12.75" customHeight="1">
      <c r="A28" s="9" t="s">
        <v>130</v>
      </c>
      <c r="B28" s="126">
        <v>407.64</v>
      </c>
      <c r="C28" s="126">
        <v>488.41</v>
      </c>
      <c r="D28" s="13">
        <f t="shared" si="1"/>
        <v>19.814051614169376</v>
      </c>
      <c r="E28" s="3" t="s">
        <v>20</v>
      </c>
    </row>
    <row r="29" spans="1:5" ht="12.75" customHeight="1">
      <c r="A29" s="9" t="s">
        <v>212</v>
      </c>
      <c r="B29" s="75">
        <v>6322.45</v>
      </c>
      <c r="C29" s="75">
        <v>6343.97</v>
      </c>
      <c r="D29" s="13">
        <f t="shared" si="1"/>
        <v>0.34037438018490357</v>
      </c>
      <c r="E29" s="3" t="s">
        <v>209</v>
      </c>
    </row>
    <row r="30" spans="1:5" ht="12.75" customHeight="1">
      <c r="A30" s="9" t="s">
        <v>210</v>
      </c>
      <c r="B30" s="75">
        <v>58.09</v>
      </c>
      <c r="C30" s="75">
        <v>107.13</v>
      </c>
      <c r="D30" s="13">
        <f t="shared" si="1"/>
        <v>84.420726458943</v>
      </c>
      <c r="E30" s="3" t="s">
        <v>211</v>
      </c>
    </row>
    <row r="31" spans="1:5" ht="12.75" customHeight="1">
      <c r="A31" s="137" t="s">
        <v>223</v>
      </c>
      <c r="B31" s="75">
        <v>60.95</v>
      </c>
      <c r="C31" s="75">
        <v>145.12</v>
      </c>
      <c r="D31" s="13">
        <v>138.1</v>
      </c>
      <c r="E31" s="3" t="s">
        <v>215</v>
      </c>
    </row>
    <row r="32" spans="1:5" s="116" customFormat="1" ht="12.75" customHeight="1">
      <c r="A32" s="30" t="s">
        <v>132</v>
      </c>
      <c r="B32" s="177">
        <v>43377.44</v>
      </c>
      <c r="C32" s="177">
        <v>40459.79</v>
      </c>
      <c r="D32" s="32">
        <f t="shared" si="1"/>
        <v>-6.726192232644437</v>
      </c>
      <c r="E32" s="22" t="s">
        <v>22</v>
      </c>
    </row>
    <row r="33" spans="1:5" ht="12.75" customHeight="1">
      <c r="A33" s="131" t="s">
        <v>133</v>
      </c>
      <c r="B33" s="126">
        <v>0.64</v>
      </c>
      <c r="C33" s="126">
        <v>1.52</v>
      </c>
      <c r="D33" s="13">
        <f t="shared" si="1"/>
        <v>137.5</v>
      </c>
      <c r="E33" s="133" t="s">
        <v>62</v>
      </c>
    </row>
    <row r="34" spans="1:5" ht="12.75" customHeight="1">
      <c r="A34" s="9" t="s">
        <v>134</v>
      </c>
      <c r="B34" s="126">
        <v>33138.09</v>
      </c>
      <c r="C34" s="126">
        <v>32490.02</v>
      </c>
      <c r="D34" s="13">
        <f t="shared" si="1"/>
        <v>-1.9556649161131379</v>
      </c>
      <c r="E34" s="3" t="s">
        <v>64</v>
      </c>
    </row>
    <row r="35" spans="1:5" ht="12.75" customHeight="1">
      <c r="A35" s="9" t="s">
        <v>135</v>
      </c>
      <c r="B35" s="126">
        <v>1088.14</v>
      </c>
      <c r="C35" s="126">
        <v>4646.01</v>
      </c>
      <c r="D35" s="13">
        <f t="shared" si="1"/>
        <v>326.9680372010954</v>
      </c>
      <c r="E35" s="3" t="s">
        <v>23</v>
      </c>
    </row>
    <row r="36" spans="1:5" ht="12.75" customHeight="1">
      <c r="A36" s="9" t="s">
        <v>136</v>
      </c>
      <c r="B36" s="126">
        <v>6441.47</v>
      </c>
      <c r="C36" s="126">
        <v>1550.43</v>
      </c>
      <c r="D36" s="13">
        <f t="shared" si="1"/>
        <v>-75.93049412634072</v>
      </c>
      <c r="E36" s="3" t="s">
        <v>24</v>
      </c>
    </row>
    <row r="37" spans="1:5" ht="12.75" customHeight="1">
      <c r="A37" s="15" t="s">
        <v>137</v>
      </c>
      <c r="B37" s="151">
        <v>84045.78</v>
      </c>
      <c r="C37" s="151">
        <v>79147.77</v>
      </c>
      <c r="D37" s="16">
        <f t="shared" si="1"/>
        <v>-5.827788141177337</v>
      </c>
      <c r="E37" s="15" t="s">
        <v>25</v>
      </c>
    </row>
    <row r="38" spans="1:5" ht="12.75" customHeight="1">
      <c r="A38" s="1"/>
      <c r="B38" s="153"/>
      <c r="C38" s="153"/>
      <c r="D38" s="32"/>
      <c r="E38" s="1"/>
    </row>
    <row r="39" spans="1:5" ht="12.75" customHeight="1">
      <c r="A39" s="30" t="s">
        <v>92</v>
      </c>
      <c r="B39" s="152"/>
      <c r="C39" s="152"/>
      <c r="D39" s="32"/>
      <c r="E39" s="22" t="s">
        <v>6</v>
      </c>
    </row>
    <row r="40" spans="1:5" ht="12.75" customHeight="1">
      <c r="A40" s="9" t="s">
        <v>126</v>
      </c>
      <c r="B40" s="126">
        <v>97.77</v>
      </c>
      <c r="C40" s="174">
        <v>145.41</v>
      </c>
      <c r="D40" s="13">
        <f aca="true" t="shared" si="2" ref="D40:D107">(C40-B40)/B40*100</f>
        <v>48.726603252531454</v>
      </c>
      <c r="E40" s="3" t="s">
        <v>16</v>
      </c>
    </row>
    <row r="41" spans="1:5" ht="12.75" customHeight="1">
      <c r="A41" s="9" t="s">
        <v>127</v>
      </c>
      <c r="B41" s="126">
        <v>41.49</v>
      </c>
      <c r="C41" s="126">
        <v>33.1</v>
      </c>
      <c r="D41" s="13">
        <f t="shared" si="2"/>
        <v>-20.22174017835623</v>
      </c>
      <c r="E41" s="3" t="s">
        <v>17</v>
      </c>
    </row>
    <row r="42" spans="1:5" ht="12.75" customHeight="1">
      <c r="A42" s="9" t="s">
        <v>128</v>
      </c>
      <c r="B42" s="126">
        <v>2089.81</v>
      </c>
      <c r="C42" s="126">
        <v>1665.43</v>
      </c>
      <c r="D42" s="13">
        <f t="shared" si="2"/>
        <v>-20.307109258736435</v>
      </c>
      <c r="E42" s="3" t="s">
        <v>18</v>
      </c>
    </row>
    <row r="43" spans="1:5" ht="12.75" customHeight="1">
      <c r="A43" s="9" t="s">
        <v>129</v>
      </c>
      <c r="B43" s="126">
        <v>1379.64</v>
      </c>
      <c r="C43" s="126">
        <v>1238.58</v>
      </c>
      <c r="D43" s="13">
        <f t="shared" si="2"/>
        <v>-10.224406366878327</v>
      </c>
      <c r="E43" s="3" t="s">
        <v>19</v>
      </c>
    </row>
    <row r="44" spans="1:5" ht="12.75" customHeight="1">
      <c r="A44" s="9" t="s">
        <v>130</v>
      </c>
      <c r="B44" s="126">
        <v>3341.26</v>
      </c>
      <c r="C44" s="126">
        <v>3677.44</v>
      </c>
      <c r="D44" s="13">
        <f t="shared" si="2"/>
        <v>10.061473815267288</v>
      </c>
      <c r="E44" s="3" t="s">
        <v>20</v>
      </c>
    </row>
    <row r="45" spans="1:5" ht="12.75" customHeight="1">
      <c r="A45" s="9" t="s">
        <v>212</v>
      </c>
      <c r="B45" s="75">
        <v>6633.59</v>
      </c>
      <c r="C45" s="75">
        <v>6420.69</v>
      </c>
      <c r="D45" s="13">
        <f t="shared" si="2"/>
        <v>-3.2094235549679815</v>
      </c>
      <c r="E45" s="3" t="s">
        <v>209</v>
      </c>
    </row>
    <row r="46" spans="1:5" ht="12.75" customHeight="1">
      <c r="A46" s="9" t="s">
        <v>210</v>
      </c>
      <c r="B46" s="75">
        <v>53.05</v>
      </c>
      <c r="C46" s="75">
        <v>63.6</v>
      </c>
      <c r="D46" s="13">
        <f t="shared" si="2"/>
        <v>19.88689915174365</v>
      </c>
      <c r="E46" s="3" t="s">
        <v>211</v>
      </c>
    </row>
    <row r="47" spans="1:5" ht="12.75" customHeight="1">
      <c r="A47" s="137" t="s">
        <v>223</v>
      </c>
      <c r="B47" s="75">
        <v>37.18</v>
      </c>
      <c r="C47" s="75">
        <v>171.14</v>
      </c>
      <c r="D47" s="13">
        <v>360.3</v>
      </c>
      <c r="E47" s="3" t="s">
        <v>215</v>
      </c>
    </row>
    <row r="48" spans="1:5" s="116" customFormat="1" ht="12.75" customHeight="1">
      <c r="A48" s="30" t="s">
        <v>132</v>
      </c>
      <c r="B48" s="177">
        <v>13673.79</v>
      </c>
      <c r="C48" s="177">
        <v>13415.39</v>
      </c>
      <c r="D48" s="32">
        <f t="shared" si="2"/>
        <v>-1.8897467344459833</v>
      </c>
      <c r="E48" s="22" t="s">
        <v>22</v>
      </c>
    </row>
    <row r="49" spans="1:5" ht="12.75" customHeight="1">
      <c r="A49" s="131" t="s">
        <v>133</v>
      </c>
      <c r="B49" s="126">
        <v>14.4</v>
      </c>
      <c r="C49" s="126">
        <v>0.4</v>
      </c>
      <c r="D49" s="13">
        <f t="shared" si="2"/>
        <v>-97.22222222222221</v>
      </c>
      <c r="E49" s="133" t="s">
        <v>62</v>
      </c>
    </row>
    <row r="50" spans="1:5" ht="12.75" customHeight="1">
      <c r="A50" s="9" t="s">
        <v>134</v>
      </c>
      <c r="B50" s="126">
        <v>16342.52</v>
      </c>
      <c r="C50" s="126">
        <v>12213.55</v>
      </c>
      <c r="D50" s="13">
        <f t="shared" si="2"/>
        <v>-25.265197778555574</v>
      </c>
      <c r="E50" s="3" t="s">
        <v>64</v>
      </c>
    </row>
    <row r="51" spans="1:5" ht="12.75" customHeight="1">
      <c r="A51" s="9" t="s">
        <v>135</v>
      </c>
      <c r="B51" s="126">
        <v>209.08</v>
      </c>
      <c r="C51" s="126">
        <v>174.27</v>
      </c>
      <c r="D51" s="13">
        <f t="shared" si="2"/>
        <v>-16.649129519801033</v>
      </c>
      <c r="E51" s="3" t="s">
        <v>23</v>
      </c>
    </row>
    <row r="52" spans="1:5" ht="12.75" customHeight="1">
      <c r="A52" s="9" t="s">
        <v>136</v>
      </c>
      <c r="B52" s="126">
        <v>1220.35</v>
      </c>
      <c r="C52" s="126">
        <v>957.93</v>
      </c>
      <c r="D52" s="13">
        <f t="shared" si="2"/>
        <v>-21.5036669807842</v>
      </c>
      <c r="E52" s="3" t="s">
        <v>24</v>
      </c>
    </row>
    <row r="53" spans="1:5" ht="12.75" customHeight="1">
      <c r="A53" s="15" t="s">
        <v>137</v>
      </c>
      <c r="B53" s="151">
        <v>31460.14</v>
      </c>
      <c r="C53" s="151">
        <v>26761.54</v>
      </c>
      <c r="D53" s="16">
        <f t="shared" si="2"/>
        <v>-14.935089290766026</v>
      </c>
      <c r="E53" s="15" t="s">
        <v>25</v>
      </c>
    </row>
    <row r="54" spans="1:5" ht="12.75" customHeight="1">
      <c r="A54" s="1"/>
      <c r="B54" s="61"/>
      <c r="C54" s="61"/>
      <c r="D54" s="32"/>
      <c r="E54" s="1"/>
    </row>
    <row r="55" spans="1:5" ht="12.75" customHeight="1">
      <c r="A55" s="30" t="s">
        <v>93</v>
      </c>
      <c r="B55" s="152"/>
      <c r="C55" s="152"/>
      <c r="D55" s="32"/>
      <c r="E55" s="22" t="s">
        <v>7</v>
      </c>
    </row>
    <row r="56" spans="1:5" ht="12.75" customHeight="1">
      <c r="A56" s="9" t="s">
        <v>126</v>
      </c>
      <c r="B56" s="126">
        <v>40.33</v>
      </c>
      <c r="C56" s="174">
        <v>24.37</v>
      </c>
      <c r="D56" s="13">
        <f t="shared" si="2"/>
        <v>-39.57351847260104</v>
      </c>
      <c r="E56" s="3" t="s">
        <v>16</v>
      </c>
    </row>
    <row r="57" spans="1:5" ht="12.75" customHeight="1">
      <c r="A57" s="9" t="s">
        <v>127</v>
      </c>
      <c r="B57" s="126">
        <v>3.45</v>
      </c>
      <c r="C57" s="126">
        <v>3.01</v>
      </c>
      <c r="D57" s="13">
        <f t="shared" si="2"/>
        <v>-12.753623188405808</v>
      </c>
      <c r="E57" s="3" t="s">
        <v>17</v>
      </c>
    </row>
    <row r="58" spans="1:5" ht="12.75" customHeight="1">
      <c r="A58" s="9" t="s">
        <v>128</v>
      </c>
      <c r="B58" s="126">
        <v>179.09</v>
      </c>
      <c r="C58" s="126">
        <v>107.44</v>
      </c>
      <c r="D58" s="13">
        <f t="shared" si="2"/>
        <v>-40.007817298564966</v>
      </c>
      <c r="E58" s="3" t="s">
        <v>18</v>
      </c>
    </row>
    <row r="59" spans="1:5" ht="12.75" customHeight="1">
      <c r="A59" s="9" t="s">
        <v>129</v>
      </c>
      <c r="B59" s="126">
        <v>1800.17</v>
      </c>
      <c r="C59" s="126">
        <v>598.67</v>
      </c>
      <c r="D59" s="13">
        <f t="shared" si="2"/>
        <v>-66.74369642867062</v>
      </c>
      <c r="E59" s="3" t="s">
        <v>19</v>
      </c>
    </row>
    <row r="60" spans="1:5" ht="12.75" customHeight="1">
      <c r="A60" s="9" t="s">
        <v>130</v>
      </c>
      <c r="B60" s="126">
        <v>502.64</v>
      </c>
      <c r="C60" s="126">
        <v>515.11</v>
      </c>
      <c r="D60" s="13">
        <f t="shared" si="2"/>
        <v>2.480900843546082</v>
      </c>
      <c r="E60" s="3" t="s">
        <v>20</v>
      </c>
    </row>
    <row r="61" spans="1:5" ht="12.75" customHeight="1">
      <c r="A61" s="9" t="s">
        <v>212</v>
      </c>
      <c r="B61" s="75">
        <v>910.95</v>
      </c>
      <c r="C61" s="75">
        <v>945.02</v>
      </c>
      <c r="D61" s="13">
        <f t="shared" si="2"/>
        <v>3.7400515944892625</v>
      </c>
      <c r="E61" s="3" t="s">
        <v>209</v>
      </c>
    </row>
    <row r="62" spans="1:5" ht="12.75" customHeight="1">
      <c r="A62" s="9" t="s">
        <v>210</v>
      </c>
      <c r="B62" s="75">
        <v>12.04</v>
      </c>
      <c r="C62" s="75">
        <v>10.77</v>
      </c>
      <c r="D62" s="13">
        <f t="shared" si="2"/>
        <v>-10.54817275747508</v>
      </c>
      <c r="E62" s="3" t="s">
        <v>211</v>
      </c>
    </row>
    <row r="63" spans="1:5" ht="12.75" customHeight="1">
      <c r="A63" s="137" t="s">
        <v>223</v>
      </c>
      <c r="B63" s="75">
        <v>15.15</v>
      </c>
      <c r="C63" s="75">
        <v>21.19</v>
      </c>
      <c r="D63" s="13">
        <v>39.9</v>
      </c>
      <c r="E63" s="3" t="s">
        <v>215</v>
      </c>
    </row>
    <row r="64" spans="1:5" s="116" customFormat="1" ht="12.75" customHeight="1">
      <c r="A64" s="30" t="s">
        <v>132</v>
      </c>
      <c r="B64" s="177">
        <v>3463.82</v>
      </c>
      <c r="C64" s="177">
        <v>2225.58</v>
      </c>
      <c r="D64" s="32">
        <f t="shared" si="2"/>
        <v>-35.747815995057486</v>
      </c>
      <c r="E64" s="22" t="s">
        <v>22</v>
      </c>
    </row>
    <row r="65" spans="1:5" ht="12.75" customHeight="1">
      <c r="A65" s="131" t="s">
        <v>133</v>
      </c>
      <c r="B65" s="126">
        <v>0.4</v>
      </c>
      <c r="C65" s="126">
        <v>7.7</v>
      </c>
      <c r="D65" s="13">
        <f t="shared" si="2"/>
        <v>1825</v>
      </c>
      <c r="E65" s="133" t="s">
        <v>62</v>
      </c>
    </row>
    <row r="66" spans="1:5" ht="12.75" customHeight="1">
      <c r="A66" s="9" t="s">
        <v>134</v>
      </c>
      <c r="B66" s="126">
        <v>9838.17</v>
      </c>
      <c r="C66" s="126">
        <v>6814.45</v>
      </c>
      <c r="D66" s="13">
        <f t="shared" si="2"/>
        <v>-30.734577670440743</v>
      </c>
      <c r="E66" s="3" t="s">
        <v>64</v>
      </c>
    </row>
    <row r="67" spans="1:5" ht="12.75" customHeight="1">
      <c r="A67" s="9" t="s">
        <v>135</v>
      </c>
      <c r="B67" s="126">
        <v>58.93</v>
      </c>
      <c r="C67" s="126">
        <v>19.42</v>
      </c>
      <c r="D67" s="13">
        <f t="shared" si="2"/>
        <v>-67.04564737824538</v>
      </c>
      <c r="E67" s="3" t="s">
        <v>23</v>
      </c>
    </row>
    <row r="68" spans="1:5" ht="12.75" customHeight="1">
      <c r="A68" s="9" t="s">
        <v>136</v>
      </c>
      <c r="B68" s="126">
        <v>99.84</v>
      </c>
      <c r="C68" s="126">
        <v>81.58</v>
      </c>
      <c r="D68" s="13">
        <f t="shared" si="2"/>
        <v>-18.289262820512825</v>
      </c>
      <c r="E68" s="3" t="s">
        <v>24</v>
      </c>
    </row>
    <row r="69" spans="1:5" ht="12.75" customHeight="1">
      <c r="A69" s="15" t="s">
        <v>137</v>
      </c>
      <c r="B69" s="151">
        <v>13461.16</v>
      </c>
      <c r="C69" s="151">
        <v>9148.73</v>
      </c>
      <c r="D69" s="16">
        <f t="shared" si="2"/>
        <v>-32.0360949576411</v>
      </c>
      <c r="E69" s="15" t="s">
        <v>25</v>
      </c>
    </row>
    <row r="70" spans="1:5" ht="12.75" customHeight="1">
      <c r="A70" s="1"/>
      <c r="B70" s="153"/>
      <c r="C70" s="153"/>
      <c r="D70" s="32"/>
      <c r="E70" s="8"/>
    </row>
    <row r="71" spans="1:5" ht="12.75" customHeight="1">
      <c r="A71" s="30" t="s">
        <v>94</v>
      </c>
      <c r="B71" s="152"/>
      <c r="C71" s="152"/>
      <c r="D71" s="32"/>
      <c r="E71" s="22" t="s">
        <v>8</v>
      </c>
    </row>
    <row r="72" spans="1:5" ht="12.75" customHeight="1">
      <c r="A72" s="9" t="s">
        <v>126</v>
      </c>
      <c r="B72" s="126">
        <v>181.7</v>
      </c>
      <c r="C72" s="174">
        <v>100.47</v>
      </c>
      <c r="D72" s="13">
        <f t="shared" si="2"/>
        <v>-44.70555861309851</v>
      </c>
      <c r="E72" s="3" t="s">
        <v>16</v>
      </c>
    </row>
    <row r="73" spans="1:5" ht="12.75" customHeight="1">
      <c r="A73" s="9" t="s">
        <v>127</v>
      </c>
      <c r="B73" s="126">
        <v>28.19</v>
      </c>
      <c r="C73" s="126">
        <v>36.67</v>
      </c>
      <c r="D73" s="13">
        <f t="shared" si="2"/>
        <v>30.081589216034054</v>
      </c>
      <c r="E73" s="3" t="s">
        <v>17</v>
      </c>
    </row>
    <row r="74" spans="1:5" ht="12.75" customHeight="1">
      <c r="A74" s="9" t="s">
        <v>128</v>
      </c>
      <c r="B74" s="126">
        <v>16546.31</v>
      </c>
      <c r="C74" s="126">
        <v>14439.08</v>
      </c>
      <c r="D74" s="13">
        <f t="shared" si="2"/>
        <v>-12.735347035079128</v>
      </c>
      <c r="E74" s="3" t="s">
        <v>18</v>
      </c>
    </row>
    <row r="75" spans="1:5" ht="12.75" customHeight="1">
      <c r="A75" s="9" t="s">
        <v>129</v>
      </c>
      <c r="B75" s="126">
        <v>22466.57</v>
      </c>
      <c r="C75" s="126">
        <v>21906.65</v>
      </c>
      <c r="D75" s="13">
        <f t="shared" si="2"/>
        <v>-2.4922362425594926</v>
      </c>
      <c r="E75" s="3" t="s">
        <v>19</v>
      </c>
    </row>
    <row r="76" spans="1:5" ht="12.75" customHeight="1">
      <c r="A76" s="9" t="s">
        <v>130</v>
      </c>
      <c r="B76" s="126">
        <v>205.54</v>
      </c>
      <c r="C76" s="126">
        <v>233.63</v>
      </c>
      <c r="D76" s="13">
        <f t="shared" si="2"/>
        <v>13.666439622457919</v>
      </c>
      <c r="E76" s="3" t="s">
        <v>20</v>
      </c>
    </row>
    <row r="77" spans="1:5" ht="12.75" customHeight="1">
      <c r="A77" s="9" t="s">
        <v>212</v>
      </c>
      <c r="B77" s="75">
        <v>230.77</v>
      </c>
      <c r="C77" s="75">
        <v>243.03</v>
      </c>
      <c r="D77" s="13">
        <f t="shared" si="2"/>
        <v>5.312648957836803</v>
      </c>
      <c r="E77" s="3" t="s">
        <v>209</v>
      </c>
    </row>
    <row r="78" spans="1:5" ht="12.75" customHeight="1">
      <c r="A78" s="9" t="s">
        <v>210</v>
      </c>
      <c r="B78" s="75">
        <v>51.46</v>
      </c>
      <c r="C78" s="75">
        <v>62.37</v>
      </c>
      <c r="D78" s="13">
        <f t="shared" si="2"/>
        <v>21.200932763311304</v>
      </c>
      <c r="E78" s="3" t="s">
        <v>211</v>
      </c>
    </row>
    <row r="79" spans="1:5" ht="12.75" customHeight="1">
      <c r="A79" s="137" t="s">
        <v>223</v>
      </c>
      <c r="B79" s="75">
        <v>4.03</v>
      </c>
      <c r="C79" s="75">
        <v>3.29</v>
      </c>
      <c r="D79" s="13">
        <v>-18.4</v>
      </c>
      <c r="E79" s="3" t="s">
        <v>215</v>
      </c>
    </row>
    <row r="80" spans="1:5" s="116" customFormat="1" ht="12.75" customHeight="1">
      <c r="A80" s="30" t="s">
        <v>132</v>
      </c>
      <c r="B80" s="177">
        <v>39714.57</v>
      </c>
      <c r="C80" s="177">
        <v>37025.19</v>
      </c>
      <c r="D80" s="32">
        <f t="shared" si="2"/>
        <v>-6.771771669691998</v>
      </c>
      <c r="E80" s="22" t="s">
        <v>22</v>
      </c>
    </row>
    <row r="81" spans="1:5" ht="12.75" customHeight="1">
      <c r="A81" s="131" t="s">
        <v>133</v>
      </c>
      <c r="B81" s="126" t="s">
        <v>199</v>
      </c>
      <c r="C81" s="126">
        <v>0.8</v>
      </c>
      <c r="D81" s="13" t="s">
        <v>216</v>
      </c>
      <c r="E81" s="133" t="s">
        <v>62</v>
      </c>
    </row>
    <row r="82" spans="1:5" ht="12.75" customHeight="1">
      <c r="A82" s="9" t="s">
        <v>134</v>
      </c>
      <c r="B82" s="126">
        <v>40588.93</v>
      </c>
      <c r="C82" s="126">
        <v>37122.76</v>
      </c>
      <c r="D82" s="13">
        <f t="shared" si="2"/>
        <v>-8.539692965545035</v>
      </c>
      <c r="E82" s="3" t="s">
        <v>64</v>
      </c>
    </row>
    <row r="83" spans="1:5" ht="12.75" customHeight="1">
      <c r="A83" s="9" t="s">
        <v>135</v>
      </c>
      <c r="B83" s="126">
        <v>355.71</v>
      </c>
      <c r="C83" s="126">
        <v>1172.96</v>
      </c>
      <c r="D83" s="13">
        <f t="shared" si="2"/>
        <v>229.75176407747884</v>
      </c>
      <c r="E83" s="3" t="s">
        <v>23</v>
      </c>
    </row>
    <row r="84" spans="1:5" ht="12.75" customHeight="1">
      <c r="A84" s="9" t="s">
        <v>136</v>
      </c>
      <c r="B84" s="126">
        <v>3641.29</v>
      </c>
      <c r="C84" s="126">
        <v>2870</v>
      </c>
      <c r="D84" s="13">
        <f t="shared" si="2"/>
        <v>-21.18177898492018</v>
      </c>
      <c r="E84" s="3" t="s">
        <v>24</v>
      </c>
    </row>
    <row r="85" spans="1:5" ht="12.75" customHeight="1">
      <c r="A85" s="15" t="s">
        <v>137</v>
      </c>
      <c r="B85" s="151">
        <v>84300.5</v>
      </c>
      <c r="C85" s="151">
        <v>78191.71</v>
      </c>
      <c r="D85" s="16">
        <f t="shared" si="2"/>
        <v>-7.246445750618316</v>
      </c>
      <c r="E85" s="15" t="s">
        <v>25</v>
      </c>
    </row>
    <row r="86" spans="1:5" ht="12.75" customHeight="1">
      <c r="A86" s="1"/>
      <c r="B86" s="61"/>
      <c r="C86" s="61"/>
      <c r="D86" s="32"/>
      <c r="E86" s="1"/>
    </row>
    <row r="87" spans="1:5" ht="12.75" customHeight="1">
      <c r="A87" s="30" t="s">
        <v>95</v>
      </c>
      <c r="B87" s="152"/>
      <c r="C87" s="152"/>
      <c r="D87" s="32"/>
      <c r="E87" s="22" t="s">
        <v>9</v>
      </c>
    </row>
    <row r="88" spans="1:5" ht="12.75" customHeight="1">
      <c r="A88" s="9" t="s">
        <v>126</v>
      </c>
      <c r="B88" s="126">
        <v>583.69</v>
      </c>
      <c r="C88" s="174">
        <v>717.72</v>
      </c>
      <c r="D88" s="13">
        <f t="shared" si="2"/>
        <v>22.962531480751764</v>
      </c>
      <c r="E88" s="3" t="s">
        <v>16</v>
      </c>
    </row>
    <row r="89" spans="1:5" ht="12.75" customHeight="1">
      <c r="A89" s="9" t="s">
        <v>127</v>
      </c>
      <c r="B89" s="126">
        <v>17.34</v>
      </c>
      <c r="C89" s="126">
        <v>25.14</v>
      </c>
      <c r="D89" s="13">
        <f t="shared" si="2"/>
        <v>44.98269896193772</v>
      </c>
      <c r="E89" s="3" t="s">
        <v>17</v>
      </c>
    </row>
    <row r="90" spans="1:5" ht="12.75" customHeight="1">
      <c r="A90" s="9" t="s">
        <v>128</v>
      </c>
      <c r="B90" s="126">
        <v>8797.69</v>
      </c>
      <c r="C90" s="126">
        <v>7974.04</v>
      </c>
      <c r="D90" s="13">
        <f t="shared" si="2"/>
        <v>-9.362116646528811</v>
      </c>
      <c r="E90" s="3" t="s">
        <v>18</v>
      </c>
    </row>
    <row r="91" spans="1:5" ht="12.75" customHeight="1">
      <c r="A91" s="9" t="s">
        <v>129</v>
      </c>
      <c r="B91" s="126">
        <v>10819.65</v>
      </c>
      <c r="C91" s="126">
        <v>11842.32</v>
      </c>
      <c r="D91" s="13">
        <f t="shared" si="2"/>
        <v>9.451969333573638</v>
      </c>
      <c r="E91" s="3" t="s">
        <v>19</v>
      </c>
    </row>
    <row r="92" spans="1:5" ht="12.75" customHeight="1">
      <c r="A92" s="9" t="s">
        <v>130</v>
      </c>
      <c r="B92" s="126">
        <v>317.2</v>
      </c>
      <c r="C92" s="126">
        <v>335.65</v>
      </c>
      <c r="D92" s="13">
        <f t="shared" si="2"/>
        <v>5.81651954602774</v>
      </c>
      <c r="E92" s="3" t="s">
        <v>20</v>
      </c>
    </row>
    <row r="93" spans="1:5" ht="12.75" customHeight="1">
      <c r="A93" s="9" t="s">
        <v>212</v>
      </c>
      <c r="B93" s="75">
        <v>653.01</v>
      </c>
      <c r="C93" s="75">
        <v>778.91</v>
      </c>
      <c r="D93" s="13">
        <f t="shared" si="2"/>
        <v>19.279949771060163</v>
      </c>
      <c r="E93" s="3" t="s">
        <v>209</v>
      </c>
    </row>
    <row r="94" spans="1:5" ht="12.75" customHeight="1">
      <c r="A94" s="9" t="s">
        <v>210</v>
      </c>
      <c r="B94" s="75">
        <v>98.15</v>
      </c>
      <c r="C94" s="75">
        <v>59.59</v>
      </c>
      <c r="D94" s="13">
        <f t="shared" si="2"/>
        <v>-39.28680590932247</v>
      </c>
      <c r="E94" s="3" t="s">
        <v>211</v>
      </c>
    </row>
    <row r="95" spans="1:5" ht="12.75" customHeight="1">
      <c r="A95" s="137" t="s">
        <v>223</v>
      </c>
      <c r="B95" s="75">
        <v>4.49</v>
      </c>
      <c r="C95" s="75">
        <v>6.98</v>
      </c>
      <c r="D95" s="13">
        <v>55.5</v>
      </c>
      <c r="E95" s="3" t="s">
        <v>215</v>
      </c>
    </row>
    <row r="96" spans="1:5" s="116" customFormat="1" ht="12.75" customHeight="1">
      <c r="A96" s="30" t="s">
        <v>132</v>
      </c>
      <c r="B96" s="177">
        <v>21291.22</v>
      </c>
      <c r="C96" s="177">
        <v>21740.35</v>
      </c>
      <c r="D96" s="32">
        <f t="shared" si="2"/>
        <v>2.1094610830191853</v>
      </c>
      <c r="E96" s="22" t="s">
        <v>22</v>
      </c>
    </row>
    <row r="97" spans="1:5" ht="12.75" customHeight="1">
      <c r="A97" s="131" t="s">
        <v>133</v>
      </c>
      <c r="B97" s="126" t="s">
        <v>199</v>
      </c>
      <c r="C97" s="126">
        <v>0.83</v>
      </c>
      <c r="D97" s="13" t="s">
        <v>216</v>
      </c>
      <c r="E97" s="133" t="s">
        <v>62</v>
      </c>
    </row>
    <row r="98" spans="1:5" ht="12.75" customHeight="1">
      <c r="A98" s="9" t="s">
        <v>134</v>
      </c>
      <c r="B98" s="126">
        <v>23684.35</v>
      </c>
      <c r="C98" s="126">
        <v>19687.12</v>
      </c>
      <c r="D98" s="13">
        <f t="shared" si="2"/>
        <v>-16.877093946002315</v>
      </c>
      <c r="E98" s="3" t="s">
        <v>64</v>
      </c>
    </row>
    <row r="99" spans="1:5" ht="12.75" customHeight="1">
      <c r="A99" s="9" t="s">
        <v>135</v>
      </c>
      <c r="B99" s="126">
        <v>1024.23</v>
      </c>
      <c r="C99" s="126">
        <v>937.73</v>
      </c>
      <c r="D99" s="13">
        <f t="shared" si="2"/>
        <v>-8.445368716011052</v>
      </c>
      <c r="E99" s="3" t="s">
        <v>23</v>
      </c>
    </row>
    <row r="100" spans="1:5" ht="12.75" customHeight="1">
      <c r="A100" s="9" t="s">
        <v>136</v>
      </c>
      <c r="B100" s="126">
        <v>1840.15</v>
      </c>
      <c r="C100" s="126">
        <v>1005.93</v>
      </c>
      <c r="D100" s="13">
        <f t="shared" si="2"/>
        <v>-45.33434774339049</v>
      </c>
      <c r="E100" s="3" t="s">
        <v>24</v>
      </c>
    </row>
    <row r="101" spans="1:5" ht="12.75" customHeight="1">
      <c r="A101" s="15" t="s">
        <v>137</v>
      </c>
      <c r="B101" s="151">
        <v>47839.95</v>
      </c>
      <c r="C101" s="151">
        <v>43371.96</v>
      </c>
      <c r="D101" s="16">
        <f t="shared" si="2"/>
        <v>-9.339453741067869</v>
      </c>
      <c r="E101" s="15" t="s">
        <v>25</v>
      </c>
    </row>
    <row r="102" spans="1:5" ht="12.75" customHeight="1">
      <c r="A102" s="1"/>
      <c r="B102" s="153"/>
      <c r="C102" s="153"/>
      <c r="D102" s="32"/>
      <c r="E102" s="1"/>
    </row>
    <row r="103" spans="1:5" ht="12.75" customHeight="1">
      <c r="A103" s="30" t="s">
        <v>96</v>
      </c>
      <c r="B103" s="152"/>
      <c r="C103" s="152"/>
      <c r="D103" s="32"/>
      <c r="E103" s="22" t="s">
        <v>10</v>
      </c>
    </row>
    <row r="104" spans="1:5" ht="12.75" customHeight="1">
      <c r="A104" s="9" t="s">
        <v>126</v>
      </c>
      <c r="B104" s="126">
        <v>285.34</v>
      </c>
      <c r="C104" s="174">
        <v>417.43</v>
      </c>
      <c r="D104" s="13">
        <f t="shared" si="2"/>
        <v>46.292142706946116</v>
      </c>
      <c r="E104" s="3" t="s">
        <v>16</v>
      </c>
    </row>
    <row r="105" spans="1:5" ht="12.75" customHeight="1">
      <c r="A105" s="9" t="s">
        <v>127</v>
      </c>
      <c r="B105" s="126">
        <v>7.75</v>
      </c>
      <c r="C105" s="126">
        <v>6.53</v>
      </c>
      <c r="D105" s="13">
        <f t="shared" si="2"/>
        <v>-15.741935483870964</v>
      </c>
      <c r="E105" s="3" t="s">
        <v>17</v>
      </c>
    </row>
    <row r="106" spans="1:5" ht="12.75" customHeight="1">
      <c r="A106" s="9" t="s">
        <v>128</v>
      </c>
      <c r="B106" s="126">
        <v>6097.75</v>
      </c>
      <c r="C106" s="126">
        <v>4715.59</v>
      </c>
      <c r="D106" s="13">
        <f t="shared" si="2"/>
        <v>-22.66672133163872</v>
      </c>
      <c r="E106" s="3" t="s">
        <v>18</v>
      </c>
    </row>
    <row r="107" spans="1:5" ht="12.75" customHeight="1">
      <c r="A107" s="9" t="s">
        <v>129</v>
      </c>
      <c r="B107" s="126">
        <v>17019.76</v>
      </c>
      <c r="C107" s="126">
        <v>14374.71</v>
      </c>
      <c r="D107" s="13">
        <f t="shared" si="2"/>
        <v>-15.541053457863093</v>
      </c>
      <c r="E107" s="3" t="s">
        <v>19</v>
      </c>
    </row>
    <row r="108" spans="1:5" ht="12.75" customHeight="1">
      <c r="A108" s="9" t="s">
        <v>130</v>
      </c>
      <c r="B108" s="126">
        <v>0.27</v>
      </c>
      <c r="C108" s="126">
        <v>1.5</v>
      </c>
      <c r="D108" s="13">
        <f aca="true" t="shared" si="3" ref="D108:D117">(C108-B108)/B108*100</f>
        <v>455.55555555555554</v>
      </c>
      <c r="E108" s="3" t="s">
        <v>20</v>
      </c>
    </row>
    <row r="109" spans="1:5" ht="12.75" customHeight="1">
      <c r="A109" s="9" t="s">
        <v>212</v>
      </c>
      <c r="B109" s="75">
        <v>1.5</v>
      </c>
      <c r="C109" s="75">
        <v>0.25</v>
      </c>
      <c r="D109" s="13">
        <f t="shared" si="3"/>
        <v>-83.33333333333334</v>
      </c>
      <c r="E109" s="3" t="s">
        <v>209</v>
      </c>
    </row>
    <row r="110" spans="1:5" ht="12.75" customHeight="1">
      <c r="A110" s="9" t="s">
        <v>210</v>
      </c>
      <c r="B110" s="75">
        <v>0</v>
      </c>
      <c r="C110" s="75">
        <v>1.19</v>
      </c>
      <c r="D110" s="13" t="s">
        <v>216</v>
      </c>
      <c r="E110" s="3" t="s">
        <v>211</v>
      </c>
    </row>
    <row r="111" spans="1:5" ht="12.75" customHeight="1">
      <c r="A111" s="137" t="s">
        <v>223</v>
      </c>
      <c r="B111" s="75">
        <v>0.68</v>
      </c>
      <c r="C111" s="75">
        <v>7.98</v>
      </c>
      <c r="D111" s="13">
        <v>1073.5</v>
      </c>
      <c r="E111" s="3" t="s">
        <v>215</v>
      </c>
    </row>
    <row r="112" spans="1:5" s="116" customFormat="1" ht="12.75" customHeight="1">
      <c r="A112" s="30" t="s">
        <v>132</v>
      </c>
      <c r="B112" s="177">
        <v>23413.05</v>
      </c>
      <c r="C112" s="177">
        <v>19525.18</v>
      </c>
      <c r="D112" s="32">
        <f t="shared" si="3"/>
        <v>-16.6055682621444</v>
      </c>
      <c r="E112" s="22" t="s">
        <v>22</v>
      </c>
    </row>
    <row r="113" spans="1:5" ht="12.75" customHeight="1">
      <c r="A113" s="131" t="s">
        <v>133</v>
      </c>
      <c r="B113" s="126">
        <v>15300.3</v>
      </c>
      <c r="C113" s="126">
        <v>10460.44</v>
      </c>
      <c r="D113" s="13">
        <f t="shared" si="3"/>
        <v>-31.632451651274806</v>
      </c>
      <c r="E113" s="133" t="s">
        <v>62</v>
      </c>
    </row>
    <row r="114" spans="1:5" ht="12.75" customHeight="1">
      <c r="A114" s="9" t="s">
        <v>134</v>
      </c>
      <c r="B114" s="126">
        <v>2775.47</v>
      </c>
      <c r="C114" s="126">
        <v>1699.91</v>
      </c>
      <c r="D114" s="13">
        <f t="shared" si="3"/>
        <v>-38.7523554569136</v>
      </c>
      <c r="E114" s="3" t="s">
        <v>64</v>
      </c>
    </row>
    <row r="115" spans="1:5" ht="12.75" customHeight="1">
      <c r="A115" s="9" t="s">
        <v>135</v>
      </c>
      <c r="B115" s="126">
        <v>1734.18</v>
      </c>
      <c r="C115" s="126">
        <v>1882.34</v>
      </c>
      <c r="D115" s="13">
        <f t="shared" si="3"/>
        <v>8.543519127195554</v>
      </c>
      <c r="E115" s="3" t="s">
        <v>23</v>
      </c>
    </row>
    <row r="116" spans="1:5" ht="12.75" customHeight="1">
      <c r="A116" s="9" t="s">
        <v>136</v>
      </c>
      <c r="B116" s="126" t="s">
        <v>199</v>
      </c>
      <c r="C116" s="126" t="s">
        <v>199</v>
      </c>
      <c r="D116" s="13">
        <v>0</v>
      </c>
      <c r="E116" s="3" t="s">
        <v>24</v>
      </c>
    </row>
    <row r="117" spans="1:5" ht="12.75" customHeight="1">
      <c r="A117" s="15" t="s">
        <v>137</v>
      </c>
      <c r="B117" s="151">
        <v>43223</v>
      </c>
      <c r="C117" s="151">
        <v>33567.87</v>
      </c>
      <c r="D117" s="16">
        <f t="shared" si="3"/>
        <v>-22.33794507553848</v>
      </c>
      <c r="E117" s="15" t="s">
        <v>25</v>
      </c>
    </row>
    <row r="118" spans="2:5" ht="12.75" customHeight="1">
      <c r="B118" s="61"/>
      <c r="C118" s="61"/>
      <c r="D118" s="32"/>
      <c r="E118" s="1"/>
    </row>
    <row r="119" spans="1:5" ht="12.75" customHeight="1">
      <c r="A119" s="30" t="s">
        <v>97</v>
      </c>
      <c r="B119" s="152"/>
      <c r="C119" s="152"/>
      <c r="D119" s="32"/>
      <c r="E119" s="12" t="s">
        <v>12</v>
      </c>
    </row>
    <row r="120" spans="1:5" ht="12.75" customHeight="1">
      <c r="A120" s="9" t="s">
        <v>126</v>
      </c>
      <c r="B120" s="126">
        <v>1930.53</v>
      </c>
      <c r="C120" s="174">
        <v>2175.65</v>
      </c>
      <c r="D120" s="13">
        <f aca="true" t="shared" si="4" ref="D120:D133">(C120-B120)/B120*100</f>
        <v>12.697031385163665</v>
      </c>
      <c r="E120" s="3" t="s">
        <v>16</v>
      </c>
    </row>
    <row r="121" spans="1:5" ht="12.75" customHeight="1">
      <c r="A121" s="9" t="s">
        <v>127</v>
      </c>
      <c r="B121" s="126">
        <v>38.65</v>
      </c>
      <c r="C121" s="126">
        <v>38.55</v>
      </c>
      <c r="D121" s="13">
        <f t="shared" si="4"/>
        <v>-0.2587322121604177</v>
      </c>
      <c r="E121" s="3" t="s">
        <v>17</v>
      </c>
    </row>
    <row r="122" spans="1:5" ht="12.75" customHeight="1">
      <c r="A122" s="9" t="s">
        <v>128</v>
      </c>
      <c r="B122" s="126">
        <v>22758.72</v>
      </c>
      <c r="C122" s="126">
        <v>20112.43</v>
      </c>
      <c r="D122" s="13">
        <f t="shared" si="4"/>
        <v>-11.627587140225817</v>
      </c>
      <c r="E122" s="3" t="s">
        <v>18</v>
      </c>
    </row>
    <row r="123" spans="1:5" ht="12.75" customHeight="1">
      <c r="A123" s="9" t="s">
        <v>129</v>
      </c>
      <c r="B123" s="126">
        <v>45783.53</v>
      </c>
      <c r="C123" s="126">
        <v>33827.78</v>
      </c>
      <c r="D123" s="13">
        <f t="shared" si="4"/>
        <v>-26.113648292300745</v>
      </c>
      <c r="E123" s="3" t="s">
        <v>19</v>
      </c>
    </row>
    <row r="124" spans="1:5" ht="12.75" customHeight="1">
      <c r="A124" s="21" t="s">
        <v>130</v>
      </c>
      <c r="B124" s="126" t="s">
        <v>199</v>
      </c>
      <c r="C124" s="126">
        <v>1.46</v>
      </c>
      <c r="D124" s="13" t="s">
        <v>216</v>
      </c>
      <c r="E124" s="3" t="s">
        <v>20</v>
      </c>
    </row>
    <row r="125" spans="1:5" s="42" customFormat="1" ht="12.75" customHeight="1">
      <c r="A125" s="9" t="s">
        <v>212</v>
      </c>
      <c r="B125" s="75">
        <v>4.6</v>
      </c>
      <c r="C125" s="75">
        <v>2.76</v>
      </c>
      <c r="D125" s="13">
        <f t="shared" si="4"/>
        <v>-40</v>
      </c>
      <c r="E125" s="3" t="s">
        <v>209</v>
      </c>
    </row>
    <row r="126" spans="1:5" s="42" customFormat="1" ht="12.75" customHeight="1">
      <c r="A126" s="9" t="s">
        <v>210</v>
      </c>
      <c r="B126" s="75">
        <v>6.18</v>
      </c>
      <c r="C126" s="75">
        <v>12.28</v>
      </c>
      <c r="D126" s="13">
        <f t="shared" si="4"/>
        <v>98.70550161812298</v>
      </c>
      <c r="E126" s="3" t="s">
        <v>211</v>
      </c>
    </row>
    <row r="127" spans="1:5" ht="12.75" customHeight="1">
      <c r="A127" s="137" t="s">
        <v>223</v>
      </c>
      <c r="B127" s="75">
        <v>2.58</v>
      </c>
      <c r="C127" s="75">
        <v>2.45</v>
      </c>
      <c r="D127" s="13">
        <v>-5</v>
      </c>
      <c r="E127" s="3" t="s">
        <v>215</v>
      </c>
    </row>
    <row r="128" spans="1:5" s="182" customFormat="1" ht="12.75" customHeight="1">
      <c r="A128" s="178" t="s">
        <v>132</v>
      </c>
      <c r="B128" s="180">
        <v>70524.79</v>
      </c>
      <c r="C128" s="180">
        <v>56177.9</v>
      </c>
      <c r="D128" s="181">
        <f t="shared" si="4"/>
        <v>-20.343045332003108</v>
      </c>
      <c r="E128" s="179" t="s">
        <v>22</v>
      </c>
    </row>
    <row r="129" spans="1:5" s="42" customFormat="1" ht="12.75" customHeight="1">
      <c r="A129" s="131" t="s">
        <v>133</v>
      </c>
      <c r="B129" s="126">
        <v>1.23</v>
      </c>
      <c r="C129" s="126" t="s">
        <v>199</v>
      </c>
      <c r="D129" s="13">
        <v>-100</v>
      </c>
      <c r="E129" s="133" t="s">
        <v>62</v>
      </c>
    </row>
    <row r="130" spans="1:5" s="42" customFormat="1" ht="12.75" customHeight="1">
      <c r="A130" s="9" t="s">
        <v>134</v>
      </c>
      <c r="B130" s="126">
        <v>65433.2</v>
      </c>
      <c r="C130" s="126">
        <v>58857.57</v>
      </c>
      <c r="D130" s="13">
        <f t="shared" si="4"/>
        <v>-10.049378602911057</v>
      </c>
      <c r="E130" s="3" t="s">
        <v>64</v>
      </c>
    </row>
    <row r="131" spans="1:5" ht="12.75" customHeight="1">
      <c r="A131" s="9" t="s">
        <v>135</v>
      </c>
      <c r="B131" s="126">
        <v>5845.11</v>
      </c>
      <c r="C131" s="126">
        <v>7427.14</v>
      </c>
      <c r="D131" s="13">
        <f t="shared" si="4"/>
        <v>27.065872156383726</v>
      </c>
      <c r="E131" s="3" t="s">
        <v>23</v>
      </c>
    </row>
    <row r="132" spans="1:5" ht="12.75" customHeight="1">
      <c r="A132" s="9" t="s">
        <v>136</v>
      </c>
      <c r="B132" s="126">
        <v>9542.43</v>
      </c>
      <c r="C132" s="126">
        <v>13768.7</v>
      </c>
      <c r="D132" s="13">
        <f t="shared" si="4"/>
        <v>44.289242886769934</v>
      </c>
      <c r="E132" s="3" t="s">
        <v>24</v>
      </c>
    </row>
    <row r="133" spans="1:5" ht="12.75" customHeight="1">
      <c r="A133" s="15" t="s">
        <v>137</v>
      </c>
      <c r="B133" s="151">
        <v>151346.76</v>
      </c>
      <c r="C133" s="151">
        <v>136231.31</v>
      </c>
      <c r="D133" s="16">
        <f t="shared" si="4"/>
        <v>-9.987296721779845</v>
      </c>
      <c r="E133" s="15" t="s">
        <v>25</v>
      </c>
    </row>
    <row r="134" spans="2:5" ht="12.75" customHeight="1">
      <c r="B134" s="153"/>
      <c r="C134" s="153"/>
      <c r="D134" s="32"/>
      <c r="E134" s="1"/>
    </row>
    <row r="135" spans="1:5" ht="12.75" customHeight="1">
      <c r="A135" s="30" t="s">
        <v>98</v>
      </c>
      <c r="B135" s="128"/>
      <c r="C135" s="175"/>
      <c r="D135" s="32"/>
      <c r="E135" s="12" t="s">
        <v>42</v>
      </c>
    </row>
    <row r="136" spans="1:5" ht="12.75" customHeight="1">
      <c r="A136" s="9" t="s">
        <v>126</v>
      </c>
      <c r="B136" s="128">
        <v>3779.16</v>
      </c>
      <c r="C136" s="128">
        <v>4044.93</v>
      </c>
      <c r="D136" s="13">
        <f>(C136-B136)/B136*100</f>
        <v>7.032515162099514</v>
      </c>
      <c r="E136" s="3" t="s">
        <v>16</v>
      </c>
    </row>
    <row r="137" spans="1:5" ht="12.75" customHeight="1">
      <c r="A137" s="9" t="s">
        <v>127</v>
      </c>
      <c r="B137" s="126">
        <v>212.88</v>
      </c>
      <c r="C137" s="126">
        <v>201.23</v>
      </c>
      <c r="D137" s="13">
        <f aca="true" t="shared" si="5" ref="D137:D149">(C137-B137)/B137*100</f>
        <v>-5.4725667042465265</v>
      </c>
      <c r="E137" s="3" t="s">
        <v>17</v>
      </c>
    </row>
    <row r="138" spans="1:5" ht="12.75" customHeight="1">
      <c r="A138" s="9" t="s">
        <v>128</v>
      </c>
      <c r="B138" s="126">
        <v>73639.9</v>
      </c>
      <c r="C138" s="126">
        <v>64651.53</v>
      </c>
      <c r="D138" s="13">
        <f t="shared" si="5"/>
        <v>-12.205842213256666</v>
      </c>
      <c r="E138" s="3" t="s">
        <v>18</v>
      </c>
    </row>
    <row r="139" spans="1:5" ht="12.75" customHeight="1">
      <c r="A139" s="9" t="s">
        <v>129</v>
      </c>
      <c r="B139" s="126">
        <v>166487.19</v>
      </c>
      <c r="C139" s="126">
        <v>147006.45</v>
      </c>
      <c r="D139" s="13">
        <f t="shared" si="5"/>
        <v>-11.70104438665821</v>
      </c>
      <c r="E139" s="3" t="s">
        <v>19</v>
      </c>
    </row>
    <row r="140" spans="1:5" ht="12.75" customHeight="1">
      <c r="A140" s="9" t="s">
        <v>130</v>
      </c>
      <c r="B140" s="126">
        <v>4809.55</v>
      </c>
      <c r="C140" s="126">
        <v>5293.95</v>
      </c>
      <c r="D140" s="13">
        <f t="shared" si="5"/>
        <v>10.071628322816057</v>
      </c>
      <c r="E140" s="3" t="s">
        <v>26</v>
      </c>
    </row>
    <row r="141" spans="1:5" ht="12.75" customHeight="1">
      <c r="A141" s="9" t="s">
        <v>212</v>
      </c>
      <c r="B141" s="75">
        <v>17956.38</v>
      </c>
      <c r="C141" s="75">
        <v>18540.46</v>
      </c>
      <c r="D141" s="13">
        <f t="shared" si="5"/>
        <v>3.252771438341125</v>
      </c>
      <c r="E141" s="3" t="s">
        <v>209</v>
      </c>
    </row>
    <row r="142" spans="1:5" ht="12.75" customHeight="1">
      <c r="A142" s="9" t="s">
        <v>210</v>
      </c>
      <c r="B142" s="75">
        <v>369.24</v>
      </c>
      <c r="C142" s="75">
        <v>432.99</v>
      </c>
      <c r="D142" s="13">
        <f t="shared" si="5"/>
        <v>17.265193370165747</v>
      </c>
      <c r="E142" s="3" t="s">
        <v>211</v>
      </c>
    </row>
    <row r="143" spans="1:5" ht="12.75" customHeight="1">
      <c r="A143" s="137" t="s">
        <v>223</v>
      </c>
      <c r="B143" s="75">
        <v>125.9</v>
      </c>
      <c r="C143" s="75">
        <v>359.32</v>
      </c>
      <c r="D143" s="13">
        <v>185.4</v>
      </c>
      <c r="E143" s="3" t="s">
        <v>215</v>
      </c>
    </row>
    <row r="144" spans="1:5" s="116" customFormat="1" ht="12.75" customHeight="1">
      <c r="A144" s="30" t="s">
        <v>132</v>
      </c>
      <c r="B144" s="177">
        <v>267380.2</v>
      </c>
      <c r="C144" s="177">
        <v>240535.4</v>
      </c>
      <c r="D144" s="32">
        <f t="shared" si="5"/>
        <v>-10.039935642205375</v>
      </c>
      <c r="E144" s="22" t="s">
        <v>22</v>
      </c>
    </row>
    <row r="145" spans="1:5" ht="12.75" customHeight="1">
      <c r="A145" s="131" t="s">
        <v>133</v>
      </c>
      <c r="B145" s="126">
        <v>18.9</v>
      </c>
      <c r="C145" s="126">
        <v>11.28</v>
      </c>
      <c r="D145" s="13">
        <f t="shared" si="5"/>
        <v>-40.317460317460316</v>
      </c>
      <c r="E145" s="133" t="s">
        <v>62</v>
      </c>
    </row>
    <row r="146" spans="1:5" ht="12.75" customHeight="1">
      <c r="A146" s="9" t="s">
        <v>134</v>
      </c>
      <c r="B146" s="126">
        <v>237373.74</v>
      </c>
      <c r="C146" s="126">
        <v>200649.05</v>
      </c>
      <c r="D146" s="13">
        <f t="shared" si="5"/>
        <v>-15.471252211807423</v>
      </c>
      <c r="E146" s="3" t="s">
        <v>64</v>
      </c>
    </row>
    <row r="147" spans="1:5" ht="12.75" customHeight="1">
      <c r="A147" s="9" t="s">
        <v>135</v>
      </c>
      <c r="B147" s="126">
        <v>11953.66</v>
      </c>
      <c r="C147" s="126">
        <v>19313.71</v>
      </c>
      <c r="D147" s="13">
        <f t="shared" si="5"/>
        <v>61.571518681307644</v>
      </c>
      <c r="E147" s="3" t="s">
        <v>23</v>
      </c>
    </row>
    <row r="148" spans="1:5" ht="12.75" customHeight="1">
      <c r="A148" s="9" t="s">
        <v>136</v>
      </c>
      <c r="B148" s="126">
        <v>33436.27</v>
      </c>
      <c r="C148" s="126">
        <v>23567.07</v>
      </c>
      <c r="D148" s="13">
        <f t="shared" si="5"/>
        <v>-29.516450249983023</v>
      </c>
      <c r="E148" s="3" t="s">
        <v>24</v>
      </c>
    </row>
    <row r="149" spans="1:5" ht="12.75" customHeight="1">
      <c r="A149" s="15" t="s">
        <v>137</v>
      </c>
      <c r="B149" s="151">
        <v>550162.77</v>
      </c>
      <c r="C149" s="151">
        <v>484076.51</v>
      </c>
      <c r="D149" s="16">
        <f t="shared" si="5"/>
        <v>-12.01212870147502</v>
      </c>
      <c r="E149" s="15" t="s">
        <v>25</v>
      </c>
    </row>
    <row r="150" spans="1:5" ht="12.75" customHeight="1">
      <c r="A150" s="21" t="s">
        <v>213</v>
      </c>
      <c r="B150" s="149"/>
      <c r="C150" s="149"/>
      <c r="D150" s="11"/>
      <c r="E150" s="37" t="s">
        <v>214</v>
      </c>
    </row>
    <row r="151" spans="2:5" ht="12.75" customHeight="1">
      <c r="B151" s="30"/>
      <c r="C151" s="30"/>
      <c r="D151" s="30"/>
      <c r="E151" s="30"/>
    </row>
  </sheetData>
  <sheetProtection/>
  <mergeCells count="3">
    <mergeCell ref="E4:E5"/>
    <mergeCell ref="B4:C4"/>
    <mergeCell ref="A4:A5"/>
  </mergeCells>
  <printOptions/>
  <pageMargins left="0.75" right="0.75" top="0.75" bottom="1" header="0.4921259845" footer="0.4921259845"/>
  <pageSetup errors="blank" horizontalDpi="600" verticalDpi="600" orientation="portrait" paperSize="9" scale="90" r:id="rId1"/>
  <rowBreaks count="2" manualBreakCount="2">
    <brk id="64" max="255" man="1"/>
    <brk id="129" max="255" man="1"/>
  </rowBreaks>
</worksheet>
</file>

<file path=xl/worksheets/sheet9.xml><?xml version="1.0" encoding="utf-8"?>
<worksheet xmlns="http://schemas.openxmlformats.org/spreadsheetml/2006/main" xmlns:r="http://schemas.openxmlformats.org/officeDocument/2006/relationships">
  <sheetPr>
    <tabColor indexed="48"/>
  </sheetPr>
  <dimension ref="A1:R18"/>
  <sheetViews>
    <sheetView showGridLines="0" zoomScale="115" zoomScaleNormal="115" zoomScalePageLayoutView="0" workbookViewId="0" topLeftCell="A1">
      <selection activeCell="O20" sqref="O20"/>
    </sheetView>
  </sheetViews>
  <sheetFormatPr defaultColWidth="11.57421875" defaultRowHeight="12.75" customHeight="1"/>
  <cols>
    <col min="1" max="1" width="19.00390625" style="21" customWidth="1"/>
    <col min="2" max="2" width="9.421875" style="21" bestFit="1" customWidth="1"/>
    <col min="3" max="3" width="8.00390625" style="21" bestFit="1" customWidth="1"/>
    <col min="4" max="7" width="9.421875" style="21" bestFit="1" customWidth="1"/>
    <col min="8" max="8" width="11.57421875" style="21" customWidth="1"/>
    <col min="9" max="9" width="7.28125" style="21" customWidth="1"/>
    <col min="10" max="10" width="11.57421875" style="21" customWidth="1"/>
    <col min="11" max="11" width="8.140625" style="21" bestFit="1" customWidth="1"/>
    <col min="12" max="16" width="11.57421875" style="21" customWidth="1"/>
    <col min="17" max="17" width="9.57421875" style="21" bestFit="1" customWidth="1"/>
    <col min="18" max="18" width="21.7109375" style="21" bestFit="1" customWidth="1"/>
    <col min="19" max="16384" width="11.57421875" style="21" customWidth="1"/>
  </cols>
  <sheetData>
    <row r="1" ht="12.75" customHeight="1">
      <c r="A1" s="21" t="s">
        <v>188</v>
      </c>
    </row>
    <row r="2" ht="12.75" customHeight="1">
      <c r="A2" s="12" t="s">
        <v>142</v>
      </c>
    </row>
    <row r="3" spans="1:8" ht="12.75" customHeight="1">
      <c r="A3" s="12" t="s">
        <v>66</v>
      </c>
      <c r="B3" s="11"/>
      <c r="C3" s="11"/>
      <c r="D3" s="11"/>
      <c r="E3" s="11"/>
      <c r="F3" s="11"/>
      <c r="G3" s="11"/>
      <c r="H3" s="9"/>
    </row>
    <row r="4" spans="1:18" ht="15" customHeight="1">
      <c r="A4" s="205" t="s">
        <v>120</v>
      </c>
      <c r="B4" s="215">
        <v>2000</v>
      </c>
      <c r="C4" s="209"/>
      <c r="D4" s="209"/>
      <c r="E4" s="209"/>
      <c r="F4" s="209"/>
      <c r="G4" s="209"/>
      <c r="H4" s="209"/>
      <c r="I4" s="210"/>
      <c r="J4" s="184">
        <v>2010</v>
      </c>
      <c r="K4" s="200"/>
      <c r="L4" s="200"/>
      <c r="M4" s="200"/>
      <c r="N4" s="200"/>
      <c r="O4" s="200"/>
      <c r="P4" s="200"/>
      <c r="Q4" s="201"/>
      <c r="R4" s="205" t="s">
        <v>41</v>
      </c>
    </row>
    <row r="5" spans="1:18" ht="45">
      <c r="A5" s="206"/>
      <c r="B5" s="70" t="s">
        <v>217</v>
      </c>
      <c r="C5" s="70" t="s">
        <v>81</v>
      </c>
      <c r="D5" s="70" t="s">
        <v>82</v>
      </c>
      <c r="E5" s="70" t="s">
        <v>218</v>
      </c>
      <c r="F5" s="70" t="s">
        <v>219</v>
      </c>
      <c r="G5" s="70" t="s">
        <v>83</v>
      </c>
      <c r="H5" s="70" t="s">
        <v>220</v>
      </c>
      <c r="I5" s="70" t="s">
        <v>84</v>
      </c>
      <c r="J5" s="70" t="s">
        <v>217</v>
      </c>
      <c r="K5" s="70" t="s">
        <v>81</v>
      </c>
      <c r="L5" s="70" t="s">
        <v>82</v>
      </c>
      <c r="M5" s="70" t="s">
        <v>221</v>
      </c>
      <c r="N5" s="70" t="s">
        <v>219</v>
      </c>
      <c r="O5" s="70" t="s">
        <v>83</v>
      </c>
      <c r="P5" s="70" t="s">
        <v>222</v>
      </c>
      <c r="Q5" s="70" t="s">
        <v>84</v>
      </c>
      <c r="R5" s="206"/>
    </row>
    <row r="6" spans="2:18" ht="12.75" customHeight="1">
      <c r="B6" s="202">
        <v>35189.12</v>
      </c>
      <c r="C6" s="202">
        <v>344.12</v>
      </c>
      <c r="D6" s="202">
        <v>5264.77</v>
      </c>
      <c r="E6" s="202">
        <v>6624.77</v>
      </c>
      <c r="F6" s="202">
        <v>4025.84</v>
      </c>
      <c r="G6" s="202">
        <v>17.05</v>
      </c>
      <c r="H6" s="202">
        <v>455.85</v>
      </c>
      <c r="I6" s="202">
        <v>51921.52</v>
      </c>
      <c r="J6" s="202">
        <v>32600.79</v>
      </c>
      <c r="K6" s="202">
        <v>500.48</v>
      </c>
      <c r="L6" s="202">
        <v>6165.3</v>
      </c>
      <c r="M6" s="202">
        <v>8125.12</v>
      </c>
      <c r="N6" s="202">
        <v>2411.99</v>
      </c>
      <c r="O6" s="202">
        <v>14.91</v>
      </c>
      <c r="P6" s="202">
        <v>147.43</v>
      </c>
      <c r="Q6" s="202">
        <v>49966.02</v>
      </c>
      <c r="R6" s="3"/>
    </row>
    <row r="7" spans="1:18" ht="12.75" customHeight="1">
      <c r="A7" s="9" t="s">
        <v>90</v>
      </c>
      <c r="B7" s="203"/>
      <c r="C7" s="203"/>
      <c r="D7" s="203"/>
      <c r="E7" s="203"/>
      <c r="F7" s="203"/>
      <c r="G7" s="203"/>
      <c r="H7" s="203"/>
      <c r="I7" s="203"/>
      <c r="J7" s="203"/>
      <c r="K7" s="203"/>
      <c r="L7" s="203"/>
      <c r="M7" s="203"/>
      <c r="N7" s="203"/>
      <c r="O7" s="203"/>
      <c r="P7" s="203"/>
      <c r="Q7" s="203"/>
      <c r="R7" s="3" t="s">
        <v>4</v>
      </c>
    </row>
    <row r="8" spans="1:18" ht="12.75" customHeight="1">
      <c r="A8" s="9" t="s">
        <v>91</v>
      </c>
      <c r="B8" s="150">
        <v>38735.82</v>
      </c>
      <c r="C8" s="150">
        <v>416.99</v>
      </c>
      <c r="D8" s="150">
        <v>365.41</v>
      </c>
      <c r="E8" s="150">
        <v>2847.16</v>
      </c>
      <c r="F8" s="150">
        <v>909.21</v>
      </c>
      <c r="G8" s="150">
        <v>15.45</v>
      </c>
      <c r="H8" s="150">
        <v>87.4</v>
      </c>
      <c r="I8" s="150">
        <v>43377.44</v>
      </c>
      <c r="J8" s="150">
        <v>32077.38</v>
      </c>
      <c r="K8" s="150">
        <v>976.52</v>
      </c>
      <c r="L8" s="150">
        <v>1069.51</v>
      </c>
      <c r="M8" s="150">
        <v>4450.74</v>
      </c>
      <c r="N8" s="150">
        <v>1675.83</v>
      </c>
      <c r="O8" s="150">
        <v>8.65</v>
      </c>
      <c r="P8" s="150">
        <v>201.16</v>
      </c>
      <c r="Q8" s="150">
        <v>40459.79</v>
      </c>
      <c r="R8" s="3" t="s">
        <v>5</v>
      </c>
    </row>
    <row r="9" spans="1:18" ht="12.75" customHeight="1">
      <c r="A9" s="9" t="s">
        <v>92</v>
      </c>
      <c r="B9" s="150">
        <v>10313.68</v>
      </c>
      <c r="C9" s="150">
        <v>111.92</v>
      </c>
      <c r="D9" s="150">
        <v>30.12</v>
      </c>
      <c r="E9" s="150">
        <v>2783.48</v>
      </c>
      <c r="F9" s="150">
        <v>286.95</v>
      </c>
      <c r="G9" s="150">
        <v>14.77</v>
      </c>
      <c r="H9" s="150">
        <v>132.87</v>
      </c>
      <c r="I9" s="150">
        <v>13673.79</v>
      </c>
      <c r="J9" s="150">
        <v>8473.15</v>
      </c>
      <c r="K9" s="150">
        <v>205.46</v>
      </c>
      <c r="L9" s="150">
        <v>41.25</v>
      </c>
      <c r="M9" s="150">
        <v>4256.3</v>
      </c>
      <c r="N9" s="150">
        <v>196.27</v>
      </c>
      <c r="O9" s="150">
        <v>7.94</v>
      </c>
      <c r="P9" s="150">
        <v>235.02</v>
      </c>
      <c r="Q9" s="150">
        <v>13415.39</v>
      </c>
      <c r="R9" s="3" t="s">
        <v>6</v>
      </c>
    </row>
    <row r="10" spans="1:18" ht="12.75" customHeight="1">
      <c r="A10" s="9" t="s">
        <v>93</v>
      </c>
      <c r="B10" s="150">
        <v>3144.04</v>
      </c>
      <c r="C10" s="150">
        <v>22.47</v>
      </c>
      <c r="D10" s="150">
        <v>3</v>
      </c>
      <c r="E10" s="150">
        <v>277.24</v>
      </c>
      <c r="F10" s="150">
        <v>6.62</v>
      </c>
      <c r="G10" s="150" t="s">
        <v>199</v>
      </c>
      <c r="H10" s="150">
        <v>10.45</v>
      </c>
      <c r="I10" s="150">
        <v>3463.82</v>
      </c>
      <c r="J10" s="150">
        <v>1665.3</v>
      </c>
      <c r="K10" s="150">
        <v>152.52</v>
      </c>
      <c r="L10" s="150" t="s">
        <v>199</v>
      </c>
      <c r="M10" s="150">
        <v>334.42</v>
      </c>
      <c r="N10" s="150">
        <v>64.52</v>
      </c>
      <c r="O10" s="150" t="s">
        <v>199</v>
      </c>
      <c r="P10" s="150">
        <v>8.82</v>
      </c>
      <c r="Q10" s="150">
        <v>2225.58</v>
      </c>
      <c r="R10" s="3" t="s">
        <v>7</v>
      </c>
    </row>
    <row r="11" spans="1:18" ht="12.75" customHeight="1">
      <c r="A11" s="9" t="s">
        <v>94</v>
      </c>
      <c r="B11" s="150">
        <v>32523.51</v>
      </c>
      <c r="C11" s="150">
        <v>383</v>
      </c>
      <c r="D11" s="150">
        <v>1930.08</v>
      </c>
      <c r="E11" s="150">
        <v>3373.52</v>
      </c>
      <c r="F11" s="150">
        <v>1176.39</v>
      </c>
      <c r="G11" s="150">
        <v>28.97</v>
      </c>
      <c r="H11" s="150">
        <v>299.1</v>
      </c>
      <c r="I11" s="150">
        <v>39714.57</v>
      </c>
      <c r="J11" s="150">
        <v>26284.41</v>
      </c>
      <c r="K11" s="150">
        <v>470.64</v>
      </c>
      <c r="L11" s="150">
        <v>3868.56</v>
      </c>
      <c r="M11" s="150">
        <v>4586.71</v>
      </c>
      <c r="N11" s="150">
        <v>1457.19</v>
      </c>
      <c r="O11" s="150">
        <v>14.9</v>
      </c>
      <c r="P11" s="150">
        <v>342.78</v>
      </c>
      <c r="Q11" s="150">
        <v>37025.19</v>
      </c>
      <c r="R11" s="3" t="s">
        <v>8</v>
      </c>
    </row>
    <row r="12" spans="1:18" ht="12.75" customHeight="1">
      <c r="A12" s="9" t="s">
        <v>95</v>
      </c>
      <c r="B12" s="150">
        <v>17101.95</v>
      </c>
      <c r="C12" s="150">
        <v>94.23</v>
      </c>
      <c r="D12" s="150">
        <v>523.23</v>
      </c>
      <c r="E12" s="150">
        <v>2639.67</v>
      </c>
      <c r="F12" s="150">
        <v>686.61</v>
      </c>
      <c r="G12" s="150">
        <v>1.93</v>
      </c>
      <c r="H12" s="150">
        <v>243.6</v>
      </c>
      <c r="I12" s="150">
        <v>21291.22</v>
      </c>
      <c r="J12" s="150">
        <v>12797.68</v>
      </c>
      <c r="K12" s="150">
        <v>628.77</v>
      </c>
      <c r="L12" s="150">
        <v>2290.54</v>
      </c>
      <c r="M12" s="150">
        <v>5095.93</v>
      </c>
      <c r="N12" s="150">
        <v>457.82</v>
      </c>
      <c r="O12" s="150">
        <v>213</v>
      </c>
      <c r="P12" s="150">
        <v>256.61</v>
      </c>
      <c r="Q12" s="150">
        <v>21740.35</v>
      </c>
      <c r="R12" s="3" t="s">
        <v>9</v>
      </c>
    </row>
    <row r="13" spans="1:18" ht="12.75" customHeight="1">
      <c r="A13" s="9" t="s">
        <v>96</v>
      </c>
      <c r="B13" s="150">
        <v>18963.59</v>
      </c>
      <c r="C13" s="150">
        <v>507.27</v>
      </c>
      <c r="D13" s="150">
        <v>200.03</v>
      </c>
      <c r="E13" s="150">
        <v>3582.27</v>
      </c>
      <c r="F13" s="150">
        <v>116.1</v>
      </c>
      <c r="G13" s="150" t="s">
        <v>199</v>
      </c>
      <c r="H13" s="150">
        <v>43.79</v>
      </c>
      <c r="I13" s="150">
        <v>23413.05</v>
      </c>
      <c r="J13" s="150">
        <v>10275.66</v>
      </c>
      <c r="K13" s="150">
        <v>432.41</v>
      </c>
      <c r="L13" s="150">
        <v>1118.37</v>
      </c>
      <c r="M13" s="150">
        <v>5564.03</v>
      </c>
      <c r="N13" s="150">
        <v>1468.89</v>
      </c>
      <c r="O13" s="150">
        <v>107.67</v>
      </c>
      <c r="P13" s="150">
        <v>558.15</v>
      </c>
      <c r="Q13" s="150">
        <v>19525.18</v>
      </c>
      <c r="R13" s="3" t="s">
        <v>10</v>
      </c>
    </row>
    <row r="14" spans="1:18" ht="12.75" customHeight="1">
      <c r="A14" s="9" t="s">
        <v>97</v>
      </c>
      <c r="B14" s="150">
        <v>53229.47</v>
      </c>
      <c r="C14" s="150">
        <v>241.09</v>
      </c>
      <c r="D14" s="150">
        <v>362.41</v>
      </c>
      <c r="E14" s="150">
        <v>14060.84</v>
      </c>
      <c r="F14" s="150">
        <v>1959.86</v>
      </c>
      <c r="G14" s="150">
        <v>21.24</v>
      </c>
      <c r="H14" s="150">
        <v>649.88</v>
      </c>
      <c r="I14" s="150">
        <v>70524.79</v>
      </c>
      <c r="J14" s="150">
        <v>32759.21</v>
      </c>
      <c r="K14" s="150">
        <v>488.82</v>
      </c>
      <c r="L14" s="150">
        <v>2058.53</v>
      </c>
      <c r="M14" s="150">
        <v>15134.45</v>
      </c>
      <c r="N14" s="150">
        <v>4221.55</v>
      </c>
      <c r="O14" s="150">
        <v>22.6</v>
      </c>
      <c r="P14" s="150">
        <v>1492.74</v>
      </c>
      <c r="Q14" s="150">
        <v>56177.9</v>
      </c>
      <c r="R14" s="3" t="s">
        <v>12</v>
      </c>
    </row>
    <row r="15" spans="1:18" ht="12.75" customHeight="1">
      <c r="A15" s="15" t="s">
        <v>98</v>
      </c>
      <c r="B15" s="151">
        <v>209201.18</v>
      </c>
      <c r="C15" s="151">
        <v>2121.09</v>
      </c>
      <c r="D15" s="151">
        <v>8679.05</v>
      </c>
      <c r="E15" s="151">
        <v>36188.95</v>
      </c>
      <c r="F15" s="151">
        <v>9167.58</v>
      </c>
      <c r="G15" s="151">
        <v>99.41</v>
      </c>
      <c r="H15" s="151">
        <v>1922.94</v>
      </c>
      <c r="I15" s="151">
        <v>267380.2</v>
      </c>
      <c r="J15" s="151">
        <v>156933.58</v>
      </c>
      <c r="K15" s="151">
        <v>3855.62</v>
      </c>
      <c r="L15" s="151">
        <v>16612.06</v>
      </c>
      <c r="M15" s="151">
        <v>47547.7</v>
      </c>
      <c r="N15" s="151">
        <v>11954.06</v>
      </c>
      <c r="O15" s="151">
        <v>389.67</v>
      </c>
      <c r="P15" s="151">
        <v>3242.71</v>
      </c>
      <c r="Q15" s="151">
        <v>240535.4</v>
      </c>
      <c r="R15" s="15" t="s">
        <v>42</v>
      </c>
    </row>
    <row r="16" spans="1:18" ht="12.75" customHeight="1">
      <c r="A16" s="21" t="s">
        <v>213</v>
      </c>
      <c r="B16" s="61"/>
      <c r="C16" s="61"/>
      <c r="D16" s="61"/>
      <c r="E16" s="61"/>
      <c r="F16" s="61"/>
      <c r="G16" s="61"/>
      <c r="H16" s="9"/>
      <c r="R16" s="191" t="s">
        <v>214</v>
      </c>
    </row>
    <row r="17" spans="2:8" ht="12.75" customHeight="1">
      <c r="B17" s="61"/>
      <c r="C17" s="61"/>
      <c r="D17" s="61"/>
      <c r="E17" s="61"/>
      <c r="F17" s="61"/>
      <c r="G17" s="61"/>
      <c r="H17" s="9"/>
    </row>
    <row r="18" spans="1:8" ht="12.75" customHeight="1">
      <c r="A18" s="3"/>
      <c r="B18" s="23"/>
      <c r="C18" s="23"/>
      <c r="D18" s="23"/>
      <c r="E18" s="23"/>
      <c r="F18" s="23"/>
      <c r="G18" s="23"/>
      <c r="H18" s="9"/>
    </row>
  </sheetData>
  <sheetProtection/>
  <mergeCells count="20">
    <mergeCell ref="A4:A5"/>
    <mergeCell ref="B6:B7"/>
    <mergeCell ref="C6:C7"/>
    <mergeCell ref="B4:I4"/>
    <mergeCell ref="D6:D7"/>
    <mergeCell ref="E6:E7"/>
    <mergeCell ref="F6:F7"/>
    <mergeCell ref="G6:G7"/>
    <mergeCell ref="H6:H7"/>
    <mergeCell ref="I6:I7"/>
    <mergeCell ref="R4:R5"/>
    <mergeCell ref="P6:P7"/>
    <mergeCell ref="Q6:Q7"/>
    <mergeCell ref="L6:L7"/>
    <mergeCell ref="M6:M7"/>
    <mergeCell ref="N6:N7"/>
    <mergeCell ref="O6:O7"/>
    <mergeCell ref="J4:Q4"/>
    <mergeCell ref="K6:K7"/>
    <mergeCell ref="J6:J7"/>
  </mergeCells>
  <printOptions/>
  <pageMargins left="0.75" right="0.48" top="1" bottom="1" header="0.4921259845" footer="0.492125984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Utente</dc:creator>
  <cp:keywords/>
  <dc:description/>
  <cp:lastModifiedBy>Francesca Speziani</cp:lastModifiedBy>
  <cp:lastPrinted>2013-08-23T11:23:18Z</cp:lastPrinted>
  <dcterms:created xsi:type="dcterms:W3CDTF">2002-11-26T13:57:54Z</dcterms:created>
  <dcterms:modified xsi:type="dcterms:W3CDTF">2013-08-26T08:31:54Z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